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tabRatio="799" firstSheet="2" activeTab="9"/>
  </bookViews>
  <sheets>
    <sheet name=" جدول 01-03  Tabl " sheetId="1" r:id="rId1"/>
    <sheet name="Table جدول 02-03 " sheetId="2" r:id="rId2"/>
    <sheet name="جدول 03-03 Table " sheetId="3" r:id="rId3"/>
    <sheet name="جدول 04-03 Table " sheetId="4" r:id="rId4"/>
    <sheet name="Table 03-05 جدول" sheetId="5" r:id="rId5"/>
    <sheet name="جدول 06-03 Table " sheetId="6" r:id="rId6"/>
    <sheet name="جدول 07-03 Table  " sheetId="7" r:id="rId7"/>
    <sheet name="جدول 08-03 Table  " sheetId="8" r:id="rId8"/>
    <sheet name="جدول 09-03 Table   " sheetId="9" r:id="rId9"/>
    <sheet name="جدول 10-03 Table  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M1000000000000" localSheetId="4">#REF!</definedName>
    <definedName name="M1000000000000" localSheetId="5">#REF!</definedName>
    <definedName name="M1000000000000" localSheetId="6">#REF!</definedName>
    <definedName name="M1000000000000" localSheetId="7">#REF!</definedName>
    <definedName name="M1000000000000" localSheetId="8">#REF!</definedName>
    <definedName name="M1000000000000" localSheetId="9">#REF!</definedName>
    <definedName name="M1000000000000">#REF!</definedName>
    <definedName name="_xlnm.Print_Area" localSheetId="0">' جدول 01-03  Tabl '!$A$1:$H$16</definedName>
    <definedName name="_xlnm.Print_Area" localSheetId="4">'Table 03-05 جدول'!$A$1:$K$65</definedName>
    <definedName name="_xlnm.Print_Area" localSheetId="1">'Table جدول 02-03 '!$A$1:$H$34</definedName>
    <definedName name="_xlnm.Print_Area" localSheetId="2">'جدول 03-03 Table '!$A$1:$H$24</definedName>
    <definedName name="_xlnm.Print_Area" localSheetId="3">'جدول 04-03 Table '!$A$1:$H$22</definedName>
    <definedName name="_xlnm.Print_Area" localSheetId="5">'جدول 06-03 Table '!$A$1:$D$59</definedName>
    <definedName name="_xlnm.Print_Area" localSheetId="6">'جدول 07-03 Table  '!$A$1:$K$61</definedName>
    <definedName name="_xlnm.Print_Area" localSheetId="7">'جدول 08-03 Table  '!$A$1:$D$56</definedName>
    <definedName name="_xlnm.Print_Area" localSheetId="8">'جدول 09-03 Table   '!$A$1:$K$26</definedName>
    <definedName name="_xlnm.Print_Area" localSheetId="9">'جدول 10-03 Table  '!$A$1:$D$22</definedName>
  </definedNames>
  <calcPr fullCalcOnLoad="1"/>
</workbook>
</file>

<file path=xl/sharedStrings.xml><?xml version="1.0" encoding="utf-8"?>
<sst xmlns="http://schemas.openxmlformats.org/spreadsheetml/2006/main" count="810" uniqueCount="372">
  <si>
    <t>ذكور</t>
  </si>
  <si>
    <t>إناث</t>
  </si>
  <si>
    <t>Total</t>
  </si>
  <si>
    <t>المجموع</t>
  </si>
  <si>
    <t>Dubai Courts Department</t>
  </si>
  <si>
    <t xml:space="preserve">الدوائر المحلية </t>
  </si>
  <si>
    <t>Government Departments</t>
  </si>
  <si>
    <t>Mohammed Bin Rashid Establishment for Housing</t>
  </si>
  <si>
    <t>Dubai Government Workshop</t>
  </si>
  <si>
    <t>Dubai Statistics Center</t>
  </si>
  <si>
    <t>Financial Audit Department</t>
  </si>
  <si>
    <t xml:space="preserve">Department of Finance </t>
  </si>
  <si>
    <t>Lands Department</t>
  </si>
  <si>
    <t>غير إماراتي
Non- Emirati</t>
  </si>
  <si>
    <t xml:space="preserve">Community Development Authority </t>
  </si>
  <si>
    <t>Dubai Corporation for Ambulance Services</t>
  </si>
  <si>
    <t>Dubai Government Media Office</t>
  </si>
  <si>
    <t>Hamdan Award</t>
  </si>
  <si>
    <t>Support Service Centre</t>
  </si>
  <si>
    <t xml:space="preserve"> </t>
  </si>
  <si>
    <t>المشتغلون بالوزارات والمؤسسات الاتحادية حسب الجنسية والجنس - إمارة دبي</t>
  </si>
  <si>
    <t>جـــدول ( 07 - 03 ) Table</t>
  </si>
  <si>
    <t>Federal Ministries and Institutions</t>
  </si>
  <si>
    <t>ديوان المحاسبة</t>
  </si>
  <si>
    <t xml:space="preserve">وزارة الاقتصاد </t>
  </si>
  <si>
    <t xml:space="preserve">Ministry of Economy </t>
  </si>
  <si>
    <t xml:space="preserve">وزارة التربية والتعليم </t>
  </si>
  <si>
    <t xml:space="preserve">Ministry of Education </t>
  </si>
  <si>
    <t xml:space="preserve">وزارة الشؤون الاجتماعية </t>
  </si>
  <si>
    <t xml:space="preserve">Ministry of Social Affairs </t>
  </si>
  <si>
    <t>الهيئة العامة لرعاية الشباب والرياضة</t>
  </si>
  <si>
    <t>وزارة الداخلية - الإدارة العامة للإقامة وشؤون الأجانب</t>
  </si>
  <si>
    <t>وزارة الداخلية ـ إدارة الدفاع المدني</t>
  </si>
  <si>
    <t>Ministry of Interior ـ Civil Defense Department</t>
  </si>
  <si>
    <t>وزارة المالية</t>
  </si>
  <si>
    <t>الوزارات والمؤسسات الاتحادية</t>
  </si>
  <si>
    <t>Ministry of Energy (Electricity Affairs)</t>
  </si>
  <si>
    <t>الهيئة الاتحادية للكهرباء والماء</t>
  </si>
  <si>
    <t>Federal Electricity &amp; Water Authority</t>
  </si>
  <si>
    <t>Central Bank</t>
  </si>
  <si>
    <t>الهيئة الاتحادية للموارد البشرية الحكومية</t>
  </si>
  <si>
    <t xml:space="preserve">Federal Authority For Government Human Resources </t>
  </si>
  <si>
    <t xml:space="preserve">مواصلات الإمارات </t>
  </si>
  <si>
    <t xml:space="preserve">Emirates Transport </t>
  </si>
  <si>
    <t>Emirates General Petroleum Corporation (Emarat)</t>
  </si>
  <si>
    <t>الهيئة الاتحادية للجمارك</t>
  </si>
  <si>
    <t>Federal Customs Authority</t>
  </si>
  <si>
    <t>هيئة تنظيم الاتصالات</t>
  </si>
  <si>
    <t>Telecommunications Regulatory Authority</t>
  </si>
  <si>
    <t>هيئة الإمارات للمواصفات والمقاييس</t>
  </si>
  <si>
    <t xml:space="preserve">المجموع </t>
  </si>
  <si>
    <t xml:space="preserve">Total </t>
  </si>
  <si>
    <t xml:space="preserve">جدول ( 09 - 03 ) Table </t>
  </si>
  <si>
    <t>شبه حكومي/ محلي</t>
  </si>
  <si>
    <t xml:space="preserve">سلطة المنطقة الحرة بمطار دبي </t>
  </si>
  <si>
    <t>Dubai International Financial Centre</t>
  </si>
  <si>
    <t xml:space="preserve">سوق دبي المالي </t>
  </si>
  <si>
    <t xml:space="preserve">Dubai Financial Market  </t>
  </si>
  <si>
    <t xml:space="preserve">شركة إعمار العقارية </t>
  </si>
  <si>
    <t>Emaar Properties</t>
  </si>
  <si>
    <t>شبه حكومي/ اتحادي</t>
  </si>
  <si>
    <t>Emirates Integrated Telecommucications (du)</t>
  </si>
  <si>
    <t>المشتغلون بالدوائـــر المحليـــة - إمارة دبي</t>
  </si>
  <si>
    <t>جـــدول ( 06 - 03 ) Table</t>
  </si>
  <si>
    <t>القيادة العامة لشرطة دبي</t>
  </si>
  <si>
    <t>Dubai Police General Headquarters</t>
  </si>
  <si>
    <t>بلدية دبي</t>
  </si>
  <si>
    <t>هيئة الطرق والمواصلات</t>
  </si>
  <si>
    <t>Roads &amp; Transport Authority</t>
  </si>
  <si>
    <t>هيئة كهرباء ومياه دبي</t>
  </si>
  <si>
    <t>Dubai Electricity &amp; Water Authority</t>
  </si>
  <si>
    <t>Dubai Health Authority</t>
  </si>
  <si>
    <t>دائرة التنمية الاقتصادية</t>
  </si>
  <si>
    <t>دائرة محاكم دبي</t>
  </si>
  <si>
    <t>دائرة السياحة والتسويق التجاري</t>
  </si>
  <si>
    <t>دائرة المالية</t>
  </si>
  <si>
    <t>هيئة تنمية المجتمع</t>
  </si>
  <si>
    <t>دائرة الشؤون الإسلامية والعمل الخيري</t>
  </si>
  <si>
    <t>Islamic Affairs &amp; Charitable Activities Department</t>
  </si>
  <si>
    <t>مطارات دبي</t>
  </si>
  <si>
    <t>Dubai Airports</t>
  </si>
  <si>
    <t>Dubai Customs</t>
  </si>
  <si>
    <t xml:space="preserve">غرفة دبي </t>
  </si>
  <si>
    <t xml:space="preserve">Dubai Chamber </t>
  </si>
  <si>
    <t>النيابة العامة</t>
  </si>
  <si>
    <t>مؤسسة الأوقاف وشؤون القصر</t>
  </si>
  <si>
    <t>مؤسسة دبي العقارية</t>
  </si>
  <si>
    <t>Dubai Real Estate Corporation</t>
  </si>
  <si>
    <t>هيئة المعرفة والتنمية البشرية</t>
  </si>
  <si>
    <t>مركز دبي للإحصاء</t>
  </si>
  <si>
    <t>مؤسسة محمد بن راشد للإسكان</t>
  </si>
  <si>
    <t>ورشة حكومة دبي</t>
  </si>
  <si>
    <t>المكتب الإعلامي لحكومة دبي</t>
  </si>
  <si>
    <t>المشتغلون بالوزارات والمؤسسات الاتحادية - إمارة دبي</t>
  </si>
  <si>
    <t>جـــدول ( 08 - 03 ) Table</t>
  </si>
  <si>
    <t>القيادة العامة للقوات المسلحة - قيادة مجموعة حرس السواحل</t>
  </si>
  <si>
    <t>G.H.Q Armed forces Group Headquarter Coast Guard</t>
  </si>
  <si>
    <t>مركز خدمة الدعم</t>
  </si>
  <si>
    <t>ـ</t>
  </si>
  <si>
    <t>National Council of Tourism &amp; Antiquities</t>
  </si>
  <si>
    <t>المجلس الوطني للسياحة والآثار</t>
  </si>
  <si>
    <t>The General Civil Aviation Authority</t>
  </si>
  <si>
    <t>الهيئة العامة للطيران المدني</t>
  </si>
  <si>
    <t>Securities &amp; Commodities Authority</t>
  </si>
  <si>
    <t>هيئة الأوراق المالية والسلع</t>
  </si>
  <si>
    <t>Emirates Identity Authority</t>
  </si>
  <si>
    <t>هيئة الإمارات للهوية</t>
  </si>
  <si>
    <t>Marriage Fund</t>
  </si>
  <si>
    <t>صندوق الزواج</t>
  </si>
  <si>
    <t>Skeikh zayed Housing Programme</t>
  </si>
  <si>
    <t>شركة دبي للغاز الطبيعي (دوغاز)</t>
  </si>
  <si>
    <t>جـــدول ( 10 - 03 ) Table</t>
  </si>
  <si>
    <t>جـــدول ( 05 - 03 ) Table</t>
  </si>
  <si>
    <t xml:space="preserve">Work for no wage </t>
  </si>
  <si>
    <t>يعمل بدون أجر</t>
  </si>
  <si>
    <t>Salaried</t>
  </si>
  <si>
    <t>يعمل بأجر</t>
  </si>
  <si>
    <t>Self-employed and does not use another</t>
  </si>
  <si>
    <t>يعمل لحسابه ولا يستخدم أحد</t>
  </si>
  <si>
    <t>Employer and other uses</t>
  </si>
  <si>
    <t>صاحب عمل ويستخدم آخرين</t>
  </si>
  <si>
    <t xml:space="preserve">Employment Status </t>
  </si>
  <si>
    <t>الحالة العملية</t>
  </si>
  <si>
    <t>Years</t>
  </si>
  <si>
    <t>السنوات</t>
  </si>
  <si>
    <t>جـــدول ( 01 - 03 )  Table</t>
  </si>
  <si>
    <t>Education</t>
  </si>
  <si>
    <t>التعليم</t>
  </si>
  <si>
    <t>Construction</t>
  </si>
  <si>
    <t>Manufacturing</t>
  </si>
  <si>
    <t>جـــدول ( 02 - 03 )  Table</t>
  </si>
  <si>
    <t>Professionals</t>
  </si>
  <si>
    <t>Main Occupation</t>
  </si>
  <si>
    <t>إنــاث</t>
  </si>
  <si>
    <t>ذكــور</t>
  </si>
  <si>
    <t>جـــدول ( 03 - 03 ) Table</t>
  </si>
  <si>
    <t xml:space="preserve"> Total</t>
  </si>
  <si>
    <t>ابتدائي</t>
  </si>
  <si>
    <t>Read &amp; Write</t>
  </si>
  <si>
    <t xml:space="preserve"> Illiterate</t>
  </si>
  <si>
    <t>أمي</t>
  </si>
  <si>
    <t>التوزيع النسبي للمشتغلين ( 15 سنة فأكثر ) حسب الجنس والحالة العملية - إمارة دبي</t>
  </si>
  <si>
    <t>Percentage Distributions of Employed  ( 15 Years and Above ) by  Sex And Employment Status - Emirate of DubaiI</t>
  </si>
  <si>
    <t>التوزيع النسبي للمشتغلين ( 15 سنة فأكثر ) حسب النشاط الاقتصادي الرئيسي والجنس - إمارة دبي</t>
  </si>
  <si>
    <t>Percentage Distributions of Employed ( 15 Years and Above ) by Main Economic Activity and Sex  - Emirate of Dubai</t>
  </si>
  <si>
    <t xml:space="preserve">جامعة زايد </t>
  </si>
  <si>
    <t xml:space="preserve">كليات التقنية العليا </t>
  </si>
  <si>
    <t xml:space="preserve">Dubai Municipality </t>
  </si>
  <si>
    <t xml:space="preserve">دائرة الأراضي والأملاك </t>
  </si>
  <si>
    <t>هيئة دبي للطيران المدني</t>
  </si>
  <si>
    <t xml:space="preserve">دائرة الرقابة المالية </t>
  </si>
  <si>
    <t xml:space="preserve">جمارك دبي </t>
  </si>
  <si>
    <t xml:space="preserve">دائرة حكومة دبي الذكية  </t>
  </si>
  <si>
    <t>مؤسسة دبي لخدمات الإسعاف</t>
  </si>
  <si>
    <t>مؤسسة محمد بن راشد للأعمال الخيرية</t>
  </si>
  <si>
    <t>مجلس دبي الاقتصادي</t>
  </si>
  <si>
    <t>مجلس دبي الرياضي</t>
  </si>
  <si>
    <t>المدينة العالمية للخدمات الإنسانية</t>
  </si>
  <si>
    <t>دائرة الموارد البشرية لحكومة دبي</t>
  </si>
  <si>
    <t>جائزة حمدان بن راشد للأداء التعليمي المتميز</t>
  </si>
  <si>
    <t>Public Prosecution</t>
  </si>
  <si>
    <t>Dubai Economic Council</t>
  </si>
  <si>
    <t>Dubai Sports Council</t>
  </si>
  <si>
    <t>International Humanitarian City</t>
  </si>
  <si>
    <t xml:space="preserve">Dubai International Holy Quran Award </t>
  </si>
  <si>
    <t xml:space="preserve">Dubai Government Human Resource Department </t>
  </si>
  <si>
    <t>Zayed University</t>
  </si>
  <si>
    <t xml:space="preserve">Al Etihad Credit Bureau </t>
  </si>
  <si>
    <t xml:space="preserve">معهد دبي القضائي </t>
  </si>
  <si>
    <t>Dubai Judicial Institute</t>
  </si>
  <si>
    <t xml:space="preserve">ديوان سمو الحاكم </t>
  </si>
  <si>
    <t xml:space="preserve">Emirate Telecommucications </t>
  </si>
  <si>
    <t xml:space="preserve">Dubai Airport Free Zone </t>
  </si>
  <si>
    <t xml:space="preserve">مؤسسة دبي للإعلام </t>
  </si>
  <si>
    <t>Dubai Media Incorporated</t>
  </si>
  <si>
    <t>…</t>
  </si>
  <si>
    <t xml:space="preserve">الهلال الأحمر الإماراتي 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</si>
  <si>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</si>
  <si>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</si>
  <si>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</si>
  <si>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</si>
  <si>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</si>
  <si>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</si>
  <si>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</si>
  <si>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</si>
  <si>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</si>
  <si>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</si>
  <si>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</si>
  <si>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</si>
  <si>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</si>
  <si>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</si>
  <si>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</si>
  <si>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</si>
  <si>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</si>
  <si>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</si>
  <si>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</si>
  <si>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</si>
  <si>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</si>
  <si>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</si>
  <si>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</si>
  <si>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</si>
  <si>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</si>
  <si>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</si>
  <si>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</si>
  <si>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</si>
  <si>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</si>
  <si>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</si>
  <si>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</si>
  <si>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</si>
  <si>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</si>
  <si>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</si>
  <si>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</si>
  <si>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</si>
  <si>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</si>
  <si>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</si>
  <si>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>التوزيع النسبي للمشتغلين ( 15 سنة فأكثر ) حسب المهنة الرئيسة والجنس - إمــارة دبــــي</t>
  </si>
  <si>
    <t>المهــنة الرئيسة</t>
  </si>
  <si>
    <t>المشرعون وكبار الموظفين والمديرون</t>
  </si>
  <si>
    <t>Managers</t>
  </si>
  <si>
    <t>الاختصاصيون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</si>
  <si>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</si>
  <si>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</si>
  <si>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</si>
  <si>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</si>
  <si>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</si>
  <si>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</si>
  <si>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</si>
  <si>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</si>
  <si>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</si>
  <si>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</si>
  <si>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</si>
  <si>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</si>
  <si>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</si>
  <si>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</si>
  <si>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>مهن القوات المسلحة</t>
  </si>
  <si>
    <t>Armed forces occupations</t>
  </si>
  <si>
    <t>المستوى التعليمي</t>
  </si>
  <si>
    <t>Educational Level</t>
  </si>
  <si>
    <t>يقرأ ويكتب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</si>
  <si>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</si>
  <si>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</si>
  <si>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</si>
  <si>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</si>
  <si>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</si>
  <si>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</si>
  <si>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</si>
  <si>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</si>
  <si>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</si>
  <si>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</si>
  <si>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دبلوم عالي بعد الجامعة</t>
  </si>
  <si>
    <t>ماجستير او ما يعادلها</t>
  </si>
  <si>
    <t>دكتوراه او ما يعادلها</t>
  </si>
  <si>
    <t xml:space="preserve">مصرف الإمارات العربية المتحدة المركزي </t>
  </si>
  <si>
    <t>المجلس الوطني الاتحادي - الأمانة العامة</t>
  </si>
  <si>
    <t>Federal National Council - General Secretariat</t>
  </si>
  <si>
    <t>Males</t>
  </si>
  <si>
    <t>Females</t>
  </si>
  <si>
    <t>Grand Total    المجموع العام</t>
  </si>
  <si>
    <t xml:space="preserve"> المصدر: مركز دبي للإحصاء</t>
  </si>
  <si>
    <t>Source: Dubai Statistics Center</t>
  </si>
  <si>
    <t xml:space="preserve">المصدر: مركز دبي للإحصاء – مسح القوى العاملة </t>
  </si>
  <si>
    <t>Source: Dubai Statistics Center – Labor Force Survey</t>
  </si>
  <si>
    <t xml:space="preserve">المصدر:  مركز دبي للإحصاء – مسح القوى العاملة </t>
  </si>
  <si>
    <t>المصدر: مركز دبي للإحصاء</t>
  </si>
  <si>
    <t xml:space="preserve">Source: Dubai Statistics Center </t>
  </si>
  <si>
    <t>مؤسسة الإمارات العامة للبترول (إمارات)</t>
  </si>
  <si>
    <t>المشتغلون بالمؤسسات شبه الحكومية – إمارة دبي</t>
  </si>
  <si>
    <t xml:space="preserve">المؤسسات شبه الحكومية </t>
  </si>
  <si>
    <t>المشتغلون بالمؤسسات شبه الحكومية حسب الجنسية والجنس – إمارة دبي</t>
  </si>
  <si>
    <t>Semi-Government Institutions</t>
  </si>
  <si>
    <t>Semi-Government/ Federal</t>
  </si>
  <si>
    <t>Semi-Government/ Local</t>
  </si>
  <si>
    <t>Emirates Red Crescent</t>
  </si>
  <si>
    <t>Dubai Civil Aviation Authority</t>
  </si>
  <si>
    <t>Dubai Smart Government Department</t>
  </si>
  <si>
    <t>التوزيع النسبي للمشتغلين (15 سنة فأكثر) حسب الجنس والحالة التعليمية – إمارة دبي</t>
  </si>
  <si>
    <t>Percentage Distributions of Employed (15 Years and Over) by Sex and Educational Level – Emirate of Dubai</t>
  </si>
  <si>
    <r>
      <t xml:space="preserve"> </t>
    </r>
    <r>
      <rPr>
        <b/>
        <sz val="11"/>
        <color indexed="8"/>
        <rFont val="WinSoft Pro"/>
        <family val="2"/>
      </rPr>
      <t>جدول ( 04 - 03 ) Table</t>
    </r>
  </si>
  <si>
    <t>Percentage Distributions of Employed ( 15 Years and Above ) by Main Occupation and Sex for the Census Years 
 Emirate of Dubai</t>
  </si>
  <si>
    <t>31/12/2015</t>
  </si>
  <si>
    <t>المشتغلون بالدوائر المحلية حسب الجنس والجنسية - إمارة دبي</t>
  </si>
  <si>
    <t>Employees at Local Government Departments by Nationality and Gender - Emirate of Dubai</t>
  </si>
  <si>
    <t>إماراتي 
Emirati</t>
  </si>
  <si>
    <t xml:space="preserve">المجلس التنفيذي </t>
  </si>
  <si>
    <t xml:space="preserve">مؤسسة دبي لمشاريع الطيران الهندسية </t>
  </si>
  <si>
    <t>Dubai Aviation Engineering Projects</t>
  </si>
  <si>
    <t xml:space="preserve">مؤسسة دبي للمرأة </t>
  </si>
  <si>
    <t>Dubai Women Establishment</t>
  </si>
  <si>
    <t>Professional Communication Corporation (NEDAA)</t>
  </si>
  <si>
    <t xml:space="preserve">دائرة التشريفات والضيافة </t>
  </si>
  <si>
    <t xml:space="preserve">Protocol Department </t>
  </si>
  <si>
    <t xml:space="preserve">سلطة دبي للمجمعات الابداعية </t>
  </si>
  <si>
    <t xml:space="preserve">Dubai Creative Clusters Authority </t>
  </si>
  <si>
    <t xml:space="preserve">هيئة دبي للثقافة والفنون </t>
  </si>
  <si>
    <t>جائزة دبي للقرآن الكريم</t>
  </si>
  <si>
    <t>Bachelor or equivalent</t>
  </si>
  <si>
    <t>Higher Diploma</t>
  </si>
  <si>
    <t>Master or equivalent</t>
  </si>
  <si>
    <t>Doctoral or equivalent</t>
  </si>
  <si>
    <t>( 2015 - 2014 )</t>
  </si>
  <si>
    <t>( 2015 - 2014)</t>
  </si>
  <si>
    <t>H.H. The Rulers Court</t>
  </si>
  <si>
    <t xml:space="preserve">The Executive Council </t>
  </si>
  <si>
    <t xml:space="preserve">هيئة الصحة بدبي  </t>
  </si>
  <si>
    <t>Department of Economic Development</t>
  </si>
  <si>
    <t>Department of Tourism &amp; Commerce Marketing</t>
  </si>
  <si>
    <t xml:space="preserve"> -</t>
  </si>
  <si>
    <t>مؤسسة الإمارات للاتصالات المتكاملة (نداء)</t>
  </si>
  <si>
    <t>تــابع جـــدول ( 05 - 03 ) Cont'd Table</t>
  </si>
  <si>
    <t>Awqaf &amp; Miners Affairs Foundation</t>
  </si>
  <si>
    <t>Knowledge &amp; Human Development Authority</t>
  </si>
  <si>
    <t>Dubai Culture &amp; Arts' Authority</t>
  </si>
  <si>
    <t>Mohammed Bin Rashid Al Maktoum Humanitarian &amp; Charity Establishment</t>
  </si>
  <si>
    <t>آخرون</t>
  </si>
  <si>
    <t>Others</t>
  </si>
  <si>
    <t>Employees at Local Government Departments - Emirate of Dubai</t>
  </si>
  <si>
    <t>تــابع جـــدول ( 06 - 03 ) Cont'd Table</t>
  </si>
  <si>
    <t>Employees at Federal Ministries and Institutions by Nationality and Gender - Emirate of Dubai</t>
  </si>
  <si>
    <t>وزارة شؤون مجلس الوزراء والمستقبل</t>
  </si>
  <si>
    <t>Ministry of Cabinet Affairs &amp; The Future</t>
  </si>
  <si>
    <t>وزارة الخارجية والتعاون الدولي</t>
  </si>
  <si>
    <t>Ministry of Foreign Affairs &amp; International Cooperation</t>
  </si>
  <si>
    <t>State Audit Institution</t>
  </si>
  <si>
    <t>وزارة الصحة ووقاية المجتمع</t>
  </si>
  <si>
    <t>Ministry of Health &amp; Prevention</t>
  </si>
  <si>
    <t>General Authority of Youth &amp; Sports Welfare</t>
  </si>
  <si>
    <t>وزارة الثقافة وتنمية المعرفة</t>
  </si>
  <si>
    <t>Ministry of Culture &amp; Knowledge Development</t>
  </si>
  <si>
    <t xml:space="preserve">وزارة الموارد البشرية والتوطين </t>
  </si>
  <si>
    <t>Ministry of Human Resources &amp; Emiratization</t>
  </si>
  <si>
    <t>Ministry of Interior - General Directorate of Residency &amp; Foreiginers Affairs</t>
  </si>
  <si>
    <t xml:space="preserve">Ministry of Finance </t>
  </si>
  <si>
    <t>وزارة تطوير البنية التحتية</t>
  </si>
  <si>
    <t>Ministry of Infrastructure Development</t>
  </si>
  <si>
    <t>وزارة العدل</t>
  </si>
  <si>
    <t>Ministry of Justice</t>
  </si>
  <si>
    <t>وزارة الطاقة (شؤون الكهرباء)</t>
  </si>
  <si>
    <t>الهيئة الاتحادية للمواصلات البرية والبحرية</t>
  </si>
  <si>
    <t>Federal Transport Authority - Land &amp; Maritime</t>
  </si>
  <si>
    <t xml:space="preserve">وزارة التغير المناخي والبيئة </t>
  </si>
  <si>
    <t>Ministry of Climate Change &amp; Environment</t>
  </si>
  <si>
    <t>تــابع جـــدول ( 07 - 03 ) Cont'd Table</t>
  </si>
  <si>
    <t>مصرف الإمارات للتنمية</t>
  </si>
  <si>
    <t>Emirates Development Bank</t>
  </si>
  <si>
    <t>مجموعة بريد الإمارات</t>
  </si>
  <si>
    <t>Emirates Post Group</t>
  </si>
  <si>
    <t xml:space="preserve">هيئة تنمية وتوظيف الموارد البشرية الوطنية </t>
  </si>
  <si>
    <t>The National Human Resource Development &amp; Employment Authority</t>
  </si>
  <si>
    <t>الهيئة العامة للمعاشات والتأمينات الاجتماعية</t>
  </si>
  <si>
    <t>General Pension &amp; Social Security Authority</t>
  </si>
  <si>
    <t>Emirates Authority for Standardization &amp; Metrology</t>
  </si>
  <si>
    <t>برنامج الشيخ زايد للإسكان</t>
  </si>
  <si>
    <t xml:space="preserve">الاتحاد للمعلومات الائتمانية </t>
  </si>
  <si>
    <t>Higher Colleges of Technology</t>
  </si>
  <si>
    <t xml:space="preserve">المجلس الوطني للإعلام </t>
  </si>
  <si>
    <t>National Media Council</t>
  </si>
  <si>
    <t>Employees at Federal Ministries and Institutions  - Emirate of Dubai</t>
  </si>
  <si>
    <t>تــابع جـــدول ( 08 - 03 ) Cont'd Table</t>
  </si>
  <si>
    <t>Employees at Semi-Government Institutions by Nationality and Gender - Dubai</t>
  </si>
  <si>
    <t>طيران الإمارات</t>
  </si>
  <si>
    <t>Emirates Airline</t>
  </si>
  <si>
    <t>مركز دبي المالي العالمي</t>
  </si>
  <si>
    <t>شركة دبي للكابلات الخصوصية المحدودة (دوكاب)</t>
  </si>
  <si>
    <t>Dubai Cable Company Private Limited (Ducab)</t>
  </si>
  <si>
    <t>Dubai Natural Gas Company Limited (Dugas)</t>
  </si>
  <si>
    <t>شركة دبي للألمنيوم (دوبال)</t>
  </si>
  <si>
    <t>Dubai Aluminum Company (Dubal)</t>
  </si>
  <si>
    <t>تيكوم للاستثمارات</t>
  </si>
  <si>
    <t xml:space="preserve">Tecom Invesments </t>
  </si>
  <si>
    <t xml:space="preserve">مؤسسة الإمارات للاتصالات </t>
  </si>
  <si>
    <t>شركة الإمارات للاتصالات المتكاملة (دو)</t>
  </si>
  <si>
    <t>Employees at Semi-Government Institutions - Dubai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</si>
</sst>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_-&quot;ر.س.&quot;\ * #,##0_-;_-&quot;ر.س.&quot;\ * #,##0\-;_-&quot;ر.س.&quot;\ * &quot;-&quot;_-;_-@_-"/>
    <numFmt numFmtId="181" formatCode="_-&quot;ر.س.&quot;\ * #,##0.00_-;_-&quot;ر.س.&quot;\ * #,##0.00\-;_-&quot;ر.س.&quot;\ * &quot;-&quot;??_-;_-@_-"/>
    <numFmt numFmtId="182" formatCode="0.000"/>
    <numFmt numFmtId="183" formatCode="B1dd\-mmm\-yy"/>
    <numFmt numFmtId="184" formatCode="0.0%"/>
    <numFmt numFmtId="185" formatCode="&quot;نعم&quot;\,\ &quot;نعم&quot;\,\ &quot;لا&quot;"/>
    <numFmt numFmtId="186" formatCode="&quot;True&quot;;&quot;True&quot;;&quot;False&quot;"/>
    <numFmt numFmtId="187" formatCode="&quot;تشغيل&quot;\,\ &quot;تشغيل&quot;\,\ &quot;إيقاف تشغيل&quot;"/>
    <numFmt numFmtId="188" formatCode="[$€-2]\ #,##0.00_);[Red]\([$€-2]\ #,##0.00\)"/>
    <numFmt numFmtId="189" formatCode="_(* #,##0_);_(* \(#,##0\);_(* &quot;-&quot;??_);_(@_)"/>
    <numFmt numFmtId="190" formatCode="0.0000"/>
    <numFmt numFmtId="191" formatCode="0.0"/>
    <numFmt numFmtId="192" formatCode="0.00000"/>
    <numFmt numFmtId="193" formatCode="0.000000"/>
    <numFmt numFmtId="194" formatCode="#,##0.0"/>
    <numFmt numFmtId="195" formatCode="&quot;Yes&quot;;&quot;Yes&quot;;&quot;No&quot;"/>
    <numFmt numFmtId="196" formatCode="&quot;On&quot;;&quot;On&quot;;&quot;Off&quot;"/>
    <numFmt numFmtId="197" formatCode="0.0000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</numFmts>
  <fonts count="75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sz val="9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12"/>
      <color indexed="8"/>
      <name val="WinSoft Pro"/>
      <family val="2"/>
    </font>
    <font>
      <b/>
      <sz val="11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sz val="5"/>
      <color indexed="8"/>
      <name val="WinSoft Pro"/>
      <family val="2"/>
    </font>
    <font>
      <sz val="9"/>
      <color indexed="10"/>
      <name val="WinSoft Pro"/>
      <family val="2"/>
    </font>
    <font>
      <b/>
      <sz val="9"/>
      <color indexed="10"/>
      <name val="WinSoft Pro"/>
      <family val="2"/>
    </font>
    <font>
      <sz val="11"/>
      <color indexed="10"/>
      <name val="WinSoft Pro"/>
      <family val="0"/>
    </font>
    <font>
      <sz val="10"/>
      <color indexed="10"/>
      <name val="WinSoft Pro"/>
      <family val="0"/>
    </font>
    <font>
      <b/>
      <sz val="9"/>
      <name val="WinSoft Pro"/>
      <family val="0"/>
    </font>
    <font>
      <b/>
      <sz val="12"/>
      <color indexed="10"/>
      <name val="WinSoft Pro"/>
      <family val="0"/>
    </font>
    <font>
      <b/>
      <sz val="13"/>
      <color indexed="8"/>
      <name val="WinSoft Pro"/>
      <family val="0"/>
    </font>
    <font>
      <sz val="1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WinSoft Pro"/>
      <family val="2"/>
    </font>
    <font>
      <b/>
      <sz val="12"/>
      <color rgb="FF000000"/>
      <name val="WinSoft Pro"/>
      <family val="2"/>
    </font>
    <font>
      <b/>
      <sz val="5"/>
      <color rgb="FF000000"/>
      <name val="WinSoft Pro"/>
      <family val="2"/>
    </font>
    <font>
      <b/>
      <sz val="11"/>
      <color rgb="FF000000"/>
      <name val="WinSoft Pro"/>
      <family val="2"/>
    </font>
    <font>
      <sz val="11"/>
      <color rgb="FFFF0000"/>
      <name val="WinSoft Pro"/>
      <family val="0"/>
    </font>
    <font>
      <sz val="10"/>
      <color rgb="FFFF0000"/>
      <name val="WinSoft Pro"/>
      <family val="0"/>
    </font>
    <font>
      <sz val="9"/>
      <color rgb="FFFF0000"/>
      <name val="WinSoft Pro"/>
      <family val="2"/>
    </font>
    <font>
      <b/>
      <sz val="9"/>
      <color rgb="FFFF0000"/>
      <name val="WinSoft Pro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  <font>
      <b/>
      <sz val="12"/>
      <color rgb="FFFF0000"/>
      <name val="WinSoft Pro"/>
      <family val="0"/>
    </font>
    <font>
      <b/>
      <sz val="13"/>
      <color theme="1"/>
      <name val="WinSoft Pro"/>
      <family val="0"/>
    </font>
    <font>
      <b/>
      <sz val="11"/>
      <color theme="1"/>
      <name val="WinSoft Pro"/>
      <family val="0"/>
    </font>
    <font>
      <sz val="11"/>
      <color theme="1"/>
      <name val="WinSoft Pr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59996342659"/>
        <bgColor theme="0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1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9" fillId="33" borderId="0" xfId="0" applyFont="1" applyFill="1" applyAlignment="1">
      <alignment horizontal="left" vertical="center" wrapText="1" indent="1"/>
    </xf>
    <xf numFmtId="19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2" fillId="0" borderId="0" xfId="0" applyFont="1" applyAlignment="1">
      <alignment horizontal="right" vertical="center" readingOrder="2"/>
    </xf>
    <xf numFmtId="3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3" fontId="10" fillId="0" borderId="0" xfId="0" applyNumberFormat="1" applyFont="1" applyAlignment="1">
      <alignment horizontal="left" vertical="center" readingOrder="1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 inden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6" fillId="0" borderId="0" xfId="0" applyNumberFormat="1" applyFont="1" applyAlignment="1">
      <alignment/>
    </xf>
    <xf numFmtId="182" fontId="10" fillId="0" borderId="0" xfId="0" applyNumberFormat="1" applyFont="1" applyAlignment="1">
      <alignment horizontal="right" vertical="center" wrapText="1" readingOrder="2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 indent="1"/>
    </xf>
    <xf numFmtId="0" fontId="9" fillId="0" borderId="0" xfId="0" applyFont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82" fontId="11" fillId="0" borderId="0" xfId="0" applyNumberFormat="1" applyFont="1" applyAlignment="1">
      <alignment horizontal="right" vertical="center" wrapText="1" readingOrder="2"/>
    </xf>
    <xf numFmtId="182" fontId="11" fillId="0" borderId="0" xfId="0" applyNumberFormat="1" applyFont="1" applyAlignment="1">
      <alignment horizontal="left" vertical="center" readingOrder="1"/>
    </xf>
    <xf numFmtId="182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63" fillId="0" borderId="0" xfId="0" applyFont="1" applyAlignment="1">
      <alignment horizontal="right" vertical="center" readingOrder="2"/>
    </xf>
    <xf numFmtId="0" fontId="6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>
      <alignment/>
      <protection/>
    </xf>
    <xf numFmtId="182" fontId="10" fillId="0" borderId="0" xfId="62" applyNumberFormat="1" applyFont="1" applyAlignment="1">
      <alignment horizontal="left" vertical="center" readingOrder="1"/>
      <protection/>
    </xf>
    <xf numFmtId="179" fontId="10" fillId="0" borderId="0" xfId="44" applyFont="1" applyAlignment="1">
      <alignment horizontal="left" vertical="center" readingOrder="1"/>
    </xf>
    <xf numFmtId="182" fontId="10" fillId="0" borderId="0" xfId="62" applyNumberFormat="1" applyFont="1" applyAlignment="1">
      <alignment horizontal="right" vertical="center"/>
      <protection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right" vertical="center" indent="1"/>
    </xf>
    <xf numFmtId="0" fontId="5" fillId="35" borderId="1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64" fillId="0" borderId="0" xfId="62" applyFont="1" applyAlignment="1">
      <alignment horizontal="right" vertical="center" readingOrder="2"/>
      <protection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right" vertical="center" indent="1"/>
    </xf>
    <xf numFmtId="0" fontId="5" fillId="36" borderId="0" xfId="0" applyFont="1" applyFill="1" applyAlignment="1">
      <alignment horizontal="left" vertical="center" indent="1"/>
    </xf>
    <xf numFmtId="0" fontId="5" fillId="33" borderId="0" xfId="0" applyFont="1" applyFill="1" applyAlignment="1">
      <alignment horizontal="right" vertical="center" indent="1"/>
    </xf>
    <xf numFmtId="0" fontId="5" fillId="33" borderId="0" xfId="0" applyFont="1" applyFill="1" applyAlignment="1">
      <alignment horizontal="left" vertical="center" wrapText="1" indent="1"/>
    </xf>
    <xf numFmtId="0" fontId="5" fillId="33" borderId="0" xfId="0" applyFont="1" applyFill="1" applyAlignment="1">
      <alignment horizontal="left" vertical="center" indent="1"/>
    </xf>
    <xf numFmtId="0" fontId="5" fillId="36" borderId="17" xfId="0" applyFont="1" applyFill="1" applyBorder="1" applyAlignment="1">
      <alignment horizontal="right" vertical="center" indent="1"/>
    </xf>
    <xf numFmtId="0" fontId="5" fillId="36" borderId="17" xfId="0" applyFont="1" applyFill="1" applyBorder="1" applyAlignment="1">
      <alignment horizontal="left" vertical="center" indent="1"/>
    </xf>
    <xf numFmtId="0" fontId="9" fillId="35" borderId="0" xfId="0" applyFont="1" applyFill="1" applyAlignment="1">
      <alignment horizontal="right" vertical="center" wrapText="1" indent="1"/>
    </xf>
    <xf numFmtId="0" fontId="9" fillId="35" borderId="0" xfId="0" applyFont="1" applyFill="1" applyBorder="1" applyAlignment="1">
      <alignment horizontal="right" vertical="center" wrapText="1" indent="1"/>
    </xf>
    <xf numFmtId="0" fontId="9" fillId="35" borderId="17" xfId="0" applyFont="1" applyFill="1" applyBorder="1" applyAlignment="1">
      <alignment horizontal="right" vertical="center" indent="1"/>
    </xf>
    <xf numFmtId="0" fontId="9" fillId="35" borderId="17" xfId="0" applyFont="1" applyFill="1" applyBorder="1" applyAlignment="1">
      <alignment horizontal="left" vertical="center" indent="1"/>
    </xf>
    <xf numFmtId="0" fontId="5" fillId="0" borderId="18" xfId="0" applyFont="1" applyBorder="1" applyAlignment="1">
      <alignment horizontal="right" vertical="center"/>
    </xf>
    <xf numFmtId="182" fontId="10" fillId="0" borderId="0" xfId="62" applyNumberFormat="1" applyFont="1" applyAlignment="1">
      <alignment horizontal="right" vertical="center" wrapText="1" readingOrder="2"/>
      <protection/>
    </xf>
    <xf numFmtId="0" fontId="5" fillId="35" borderId="19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right" vertical="center" indent="1"/>
    </xf>
    <xf numFmtId="0" fontId="5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indent="1"/>
    </xf>
    <xf numFmtId="0" fontId="5" fillId="37" borderId="0" xfId="0" applyFont="1" applyFill="1" applyAlignment="1">
      <alignment horizontal="right" vertical="center" indent="1"/>
    </xf>
    <xf numFmtId="0" fontId="5" fillId="37" borderId="0" xfId="0" applyFont="1" applyFill="1" applyAlignment="1">
      <alignment horizontal="left" vertical="center" indent="1"/>
    </xf>
    <xf numFmtId="0" fontId="5" fillId="35" borderId="0" xfId="0" applyFont="1" applyFill="1" applyAlignment="1">
      <alignment horizontal="right" vertical="center" indent="1"/>
    </xf>
    <xf numFmtId="0" fontId="5" fillId="35" borderId="0" xfId="0" applyFont="1" applyFill="1" applyAlignment="1">
      <alignment horizontal="left" vertical="center" indent="1"/>
    </xf>
    <xf numFmtId="0" fontId="5" fillId="37" borderId="17" xfId="0" applyFont="1" applyFill="1" applyBorder="1" applyAlignment="1">
      <alignment horizontal="right" vertical="center" indent="1"/>
    </xf>
    <xf numFmtId="0" fontId="5" fillId="37" borderId="17" xfId="0" applyFont="1" applyFill="1" applyBorder="1" applyAlignment="1">
      <alignment horizontal="left" vertical="center" indent="1"/>
    </xf>
    <xf numFmtId="0" fontId="5" fillId="38" borderId="10" xfId="62" applyFont="1" applyFill="1" applyBorder="1" applyAlignment="1">
      <alignment horizontal="left" vertical="center"/>
      <protection/>
    </xf>
    <xf numFmtId="0" fontId="5" fillId="38" borderId="11" xfId="62" applyFont="1" applyFill="1" applyBorder="1" applyAlignment="1">
      <alignment horizontal="right" vertical="center"/>
      <protection/>
    </xf>
    <xf numFmtId="0" fontId="5" fillId="38" borderId="14" xfId="62" applyFont="1" applyFill="1" applyBorder="1" applyAlignment="1">
      <alignment horizontal="right" vertical="center"/>
      <protection/>
    </xf>
    <xf numFmtId="0" fontId="5" fillId="38" borderId="15" xfId="62" applyFont="1" applyFill="1" applyBorder="1" applyAlignment="1">
      <alignment horizontal="left" vertical="center" wrapText="1"/>
      <protection/>
    </xf>
    <xf numFmtId="0" fontId="5" fillId="38" borderId="12" xfId="62" applyFont="1" applyFill="1" applyBorder="1" applyAlignment="1">
      <alignment horizontal="right" vertical="center" indent="1"/>
      <protection/>
    </xf>
    <xf numFmtId="0" fontId="5" fillId="38" borderId="13" xfId="62" applyFont="1" applyFill="1" applyBorder="1" applyAlignment="1">
      <alignment horizontal="left" vertical="center"/>
      <protection/>
    </xf>
    <xf numFmtId="0" fontId="5" fillId="0" borderId="0" xfId="62" applyFont="1" applyAlignment="1">
      <alignment horizontal="right" vertical="center" indent="1"/>
      <protection/>
    </xf>
    <xf numFmtId="0" fontId="5" fillId="0" borderId="0" xfId="62" applyFont="1" applyAlignment="1">
      <alignment horizontal="left" vertical="center" indent="1"/>
      <protection/>
    </xf>
    <xf numFmtId="0" fontId="5" fillId="38" borderId="0" xfId="62" applyFont="1" applyFill="1" applyAlignment="1">
      <alignment horizontal="right" vertical="center" indent="1"/>
      <protection/>
    </xf>
    <xf numFmtId="0" fontId="5" fillId="38" borderId="0" xfId="62" applyFont="1" applyFill="1" applyAlignment="1">
      <alignment horizontal="left" vertical="center" indent="1"/>
      <protection/>
    </xf>
    <xf numFmtId="0" fontId="5" fillId="38" borderId="0" xfId="62" applyFont="1" applyFill="1" applyAlignment="1">
      <alignment horizontal="left" vertical="center" wrapText="1" indent="1"/>
      <protection/>
    </xf>
    <xf numFmtId="0" fontId="5" fillId="38" borderId="17" xfId="62" applyFont="1" applyFill="1" applyBorder="1" applyAlignment="1">
      <alignment horizontal="right" vertical="center" indent="1"/>
      <protection/>
    </xf>
    <xf numFmtId="0" fontId="5" fillId="38" borderId="17" xfId="62" applyFont="1" applyFill="1" applyBorder="1" applyAlignment="1">
      <alignment horizontal="left" vertical="center" indent="1"/>
      <protection/>
    </xf>
    <xf numFmtId="0" fontId="12" fillId="33" borderId="1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94" fontId="13" fillId="36" borderId="0" xfId="0" applyNumberFormat="1" applyFont="1" applyFill="1" applyAlignment="1">
      <alignment horizontal="center" vertical="center"/>
    </xf>
    <xf numFmtId="194" fontId="12" fillId="36" borderId="0" xfId="0" applyNumberFormat="1" applyFont="1" applyFill="1" applyAlignment="1">
      <alignment horizontal="center" vertical="center"/>
    </xf>
    <xf numFmtId="194" fontId="13" fillId="33" borderId="0" xfId="0" applyNumberFormat="1" applyFont="1" applyFill="1" applyAlignment="1">
      <alignment horizontal="center" vertical="center"/>
    </xf>
    <xf numFmtId="194" fontId="12" fillId="33" borderId="0" xfId="0" applyNumberFormat="1" applyFont="1" applyFill="1" applyAlignment="1">
      <alignment horizontal="center" vertical="center"/>
    </xf>
    <xf numFmtId="3" fontId="13" fillId="33" borderId="0" xfId="0" applyNumberFormat="1" applyFont="1" applyFill="1" applyAlignment="1">
      <alignment horizontal="center" vertical="center"/>
    </xf>
    <xf numFmtId="194" fontId="12" fillId="36" borderId="17" xfId="0" applyNumberFormat="1" applyFont="1" applyFill="1" applyBorder="1" applyAlignment="1">
      <alignment horizontal="center" vertical="center"/>
    </xf>
    <xf numFmtId="0" fontId="12" fillId="38" borderId="19" xfId="62" applyFont="1" applyFill="1" applyBorder="1" applyAlignment="1">
      <alignment horizontal="center" vertical="center"/>
      <protection/>
    </xf>
    <xf numFmtId="0" fontId="12" fillId="38" borderId="16" xfId="62" applyFont="1" applyFill="1" applyBorder="1" applyAlignment="1">
      <alignment horizontal="center" vertical="center"/>
      <protection/>
    </xf>
    <xf numFmtId="191" fontId="13" fillId="0" borderId="0" xfId="62" applyNumberFormat="1" applyFont="1" applyAlignment="1">
      <alignment horizontal="center" vertical="center"/>
      <protection/>
    </xf>
    <xf numFmtId="191" fontId="12" fillId="0" borderId="0" xfId="62" applyNumberFormat="1" applyFont="1" applyAlignment="1">
      <alignment horizontal="center" vertical="center"/>
      <protection/>
    </xf>
    <xf numFmtId="191" fontId="13" fillId="38" borderId="0" xfId="62" applyNumberFormat="1" applyFont="1" applyFill="1" applyAlignment="1">
      <alignment horizontal="center" vertical="center"/>
      <protection/>
    </xf>
    <xf numFmtId="191" fontId="12" fillId="38" borderId="0" xfId="62" applyNumberFormat="1" applyFont="1" applyFill="1" applyAlignment="1">
      <alignment horizontal="center" vertical="center"/>
      <protection/>
    </xf>
    <xf numFmtId="191" fontId="12" fillId="38" borderId="17" xfId="62" applyNumberFormat="1" applyFont="1" applyFill="1" applyBorder="1" applyAlignment="1">
      <alignment horizontal="center" vertical="center"/>
      <protection/>
    </xf>
    <xf numFmtId="0" fontId="5" fillId="35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191" fontId="4" fillId="0" borderId="0" xfId="0" applyNumberFormat="1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  <xf numFmtId="191" fontId="4" fillId="35" borderId="0" xfId="0" applyNumberFormat="1" applyFont="1" applyFill="1" applyAlignment="1">
      <alignment horizontal="center" vertical="center" wrapText="1"/>
    </xf>
    <xf numFmtId="191" fontId="5" fillId="35" borderId="0" xfId="0" applyNumberFormat="1" applyFont="1" applyFill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4" fillId="35" borderId="0" xfId="0" applyNumberFormat="1" applyFont="1" applyFill="1" applyBorder="1" applyAlignment="1">
      <alignment horizontal="center" vertical="center" wrapText="1"/>
    </xf>
    <xf numFmtId="191" fontId="5" fillId="35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91" fontId="5" fillId="35" borderId="17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191" fontId="4" fillId="37" borderId="0" xfId="0" applyNumberFormat="1" applyFont="1" applyFill="1" applyAlignment="1">
      <alignment horizontal="right" vertical="center" indent="1"/>
    </xf>
    <xf numFmtId="191" fontId="4" fillId="35" borderId="0" xfId="0" applyNumberFormat="1" applyFont="1" applyFill="1" applyAlignment="1">
      <alignment horizontal="right" vertical="center" indent="1"/>
    </xf>
    <xf numFmtId="191" fontId="5" fillId="37" borderId="17" xfId="0" applyNumberFormat="1" applyFont="1" applyFill="1" applyBorder="1" applyAlignment="1">
      <alignment horizontal="right" vertical="center" indent="1"/>
    </xf>
    <xf numFmtId="191" fontId="4" fillId="37" borderId="0" xfId="0" applyNumberFormat="1" applyFont="1" applyFill="1" applyAlignment="1">
      <alignment horizontal="right" vertical="center" indent="2"/>
    </xf>
    <xf numFmtId="191" fontId="5" fillId="37" borderId="0" xfId="0" applyNumberFormat="1" applyFont="1" applyFill="1" applyAlignment="1">
      <alignment horizontal="right" vertical="center" indent="2"/>
    </xf>
    <xf numFmtId="191" fontId="4" fillId="35" borderId="0" xfId="0" applyNumberFormat="1" applyFont="1" applyFill="1" applyAlignment="1">
      <alignment horizontal="right" vertical="center" indent="2"/>
    </xf>
    <xf numFmtId="191" fontId="5" fillId="35" borderId="0" xfId="0" applyNumberFormat="1" applyFont="1" applyFill="1" applyAlignment="1">
      <alignment horizontal="right" vertical="center" indent="2"/>
    </xf>
    <xf numFmtId="191" fontId="5" fillId="37" borderId="17" xfId="0" applyNumberFormat="1" applyFont="1" applyFill="1" applyBorder="1" applyAlignment="1">
      <alignment horizontal="right" vertical="center" indent="2"/>
    </xf>
    <xf numFmtId="0" fontId="5" fillId="35" borderId="19" xfId="0" applyFont="1" applyFill="1" applyBorder="1" applyAlignment="1">
      <alignment horizontal="right" vertical="center" indent="1"/>
    </xf>
    <xf numFmtId="0" fontId="5" fillId="35" borderId="16" xfId="0" applyFont="1" applyFill="1" applyBorder="1" applyAlignment="1">
      <alignment horizontal="right" vertical="center" indent="1"/>
    </xf>
    <xf numFmtId="0" fontId="5" fillId="35" borderId="19" xfId="0" applyFont="1" applyFill="1" applyBorder="1" applyAlignment="1">
      <alignment horizontal="right" vertical="center" indent="2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wrapText="1"/>
    </xf>
    <xf numFmtId="0" fontId="5" fillId="35" borderId="20" xfId="0" applyFont="1" applyFill="1" applyBorder="1" applyAlignment="1">
      <alignment horizontal="center" vertical="center" readingOrder="2"/>
    </xf>
    <xf numFmtId="0" fontId="7" fillId="34" borderId="0" xfId="62" applyFont="1" applyFill="1" applyAlignment="1">
      <alignment horizontal="center" vertical="center"/>
      <protection/>
    </xf>
    <xf numFmtId="0" fontId="7" fillId="34" borderId="0" xfId="62" applyFont="1" applyFill="1" applyAlignment="1">
      <alignment horizontal="center" vertical="center" wrapText="1"/>
      <protection/>
    </xf>
    <xf numFmtId="0" fontId="12" fillId="38" borderId="21" xfId="62" applyFont="1" applyFill="1" applyBorder="1" applyAlignment="1">
      <alignment horizontal="center" vertical="center"/>
      <protection/>
    </xf>
    <xf numFmtId="0" fontId="12" fillId="38" borderId="17" xfId="62" applyFont="1" applyFill="1" applyBorder="1" applyAlignment="1">
      <alignment horizontal="center" vertical="center"/>
      <protection/>
    </xf>
    <xf numFmtId="0" fontId="12" fillId="38" borderId="22" xfId="62" applyFont="1" applyFill="1" applyBorder="1" applyAlignment="1">
      <alignment horizontal="center" vertical="center"/>
      <protection/>
    </xf>
    <xf numFmtId="0" fontId="13" fillId="34" borderId="0" xfId="63" applyFont="1" applyFill="1" applyAlignment="1">
      <alignment vertical="center" wrapText="1"/>
      <protection/>
    </xf>
    <xf numFmtId="0" fontId="13" fillId="34" borderId="0" xfId="63" applyFont="1" applyFill="1" applyAlignment="1">
      <alignment horizontal="center" vertical="center" wrapText="1"/>
      <protection/>
    </xf>
    <xf numFmtId="0" fontId="12" fillId="34" borderId="0" xfId="63" applyFont="1" applyFill="1" applyAlignment="1">
      <alignment horizontal="center" vertical="center" wrapText="1"/>
      <protection/>
    </xf>
    <xf numFmtId="0" fontId="6" fillId="0" borderId="0" xfId="63" applyFont="1" applyAlignment="1">
      <alignment vertical="center" wrapText="1"/>
      <protection/>
    </xf>
    <xf numFmtId="0" fontId="7" fillId="34" borderId="0" xfId="63" applyFont="1" applyFill="1" applyAlignment="1">
      <alignment horizontal="center" vertical="center" wrapText="1"/>
      <protection/>
    </xf>
    <xf numFmtId="0" fontId="8" fillId="0" borderId="0" xfId="63" applyFont="1" applyAlignment="1">
      <alignment vertical="center" wrapText="1"/>
      <protection/>
    </xf>
    <xf numFmtId="14" fontId="7" fillId="34" borderId="0" xfId="63" applyNumberFormat="1" applyFont="1" applyFill="1" applyAlignment="1">
      <alignment horizontal="center" vertical="center" wrapText="1" readingOrder="1"/>
      <protection/>
    </xf>
    <xf numFmtId="0" fontId="65" fillId="34" borderId="0" xfId="63" applyFont="1" applyFill="1" applyAlignment="1">
      <alignment horizontal="left" vertical="center" wrapText="1"/>
      <protection/>
    </xf>
    <xf numFmtId="0" fontId="12" fillId="35" borderId="10" xfId="61" applyFont="1" applyFill="1" applyBorder="1" applyAlignment="1">
      <alignment horizontal="center" vertical="center" wrapText="1"/>
      <protection/>
    </xf>
    <xf numFmtId="0" fontId="12" fillId="35" borderId="21" xfId="61" applyFont="1" applyFill="1" applyBorder="1" applyAlignment="1">
      <alignment horizontal="center" vertical="center" wrapText="1"/>
      <protection/>
    </xf>
    <xf numFmtId="0" fontId="12" fillId="35" borderId="17" xfId="61" applyFont="1" applyFill="1" applyBorder="1" applyAlignment="1">
      <alignment horizontal="center" vertical="center" wrapText="1"/>
      <protection/>
    </xf>
    <xf numFmtId="0" fontId="12" fillId="35" borderId="22" xfId="61" applyFont="1" applyFill="1" applyBorder="1" applyAlignment="1">
      <alignment horizontal="center" vertical="center" wrapText="1"/>
      <protection/>
    </xf>
    <xf numFmtId="0" fontId="12" fillId="35" borderId="11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vertical="center" wrapText="1"/>
      <protection/>
    </xf>
    <xf numFmtId="0" fontId="12" fillId="35" borderId="14" xfId="61" applyFont="1" applyFill="1" applyBorder="1" applyAlignment="1">
      <alignment horizontal="center" vertical="center" wrapText="1"/>
      <protection/>
    </xf>
    <xf numFmtId="0" fontId="12" fillId="35" borderId="19" xfId="61" applyFont="1" applyFill="1" applyBorder="1" applyAlignment="1">
      <alignment horizontal="center" vertical="center" wrapText="1"/>
      <protection/>
    </xf>
    <xf numFmtId="0" fontId="12" fillId="35" borderId="15" xfId="61" applyFont="1" applyFill="1" applyBorder="1" applyAlignment="1">
      <alignment horizontal="center" vertical="center" wrapText="1"/>
      <protection/>
    </xf>
    <xf numFmtId="0" fontId="12" fillId="35" borderId="12" xfId="61" applyFont="1" applyFill="1" applyBorder="1" applyAlignment="1">
      <alignment horizontal="center" vertical="center" wrapText="1"/>
      <protection/>
    </xf>
    <xf numFmtId="0" fontId="12" fillId="35" borderId="16" xfId="6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center" vertical="center" wrapText="1"/>
      <protection/>
    </xf>
    <xf numFmtId="0" fontId="13" fillId="34" borderId="0" xfId="65" applyFont="1" applyFill="1" applyAlignment="1">
      <alignment horizontal="right" vertical="center" wrapText="1"/>
      <protection/>
    </xf>
    <xf numFmtId="37" fontId="14" fillId="34" borderId="0" xfId="61" applyNumberFormat="1" applyFont="1" applyFill="1" applyAlignment="1" applyProtection="1">
      <alignment horizontal="center" vertical="center" wrapText="1"/>
      <protection locked="0"/>
    </xf>
    <xf numFmtId="37" fontId="34" fillId="34" borderId="0" xfId="61" applyNumberFormat="1" applyFont="1" applyFill="1" applyAlignment="1" applyProtection="1">
      <alignment horizontal="center" vertical="center" wrapText="1"/>
      <protection locked="0"/>
    </xf>
    <xf numFmtId="0" fontId="13" fillId="34" borderId="0" xfId="65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14" fillId="35" borderId="0" xfId="65" applyFont="1" applyFill="1" applyBorder="1" applyAlignment="1">
      <alignment horizontal="right" vertical="center" wrapText="1"/>
      <protection/>
    </xf>
    <xf numFmtId="37" fontId="14" fillId="35" borderId="0" xfId="61" applyNumberFormat="1" applyFont="1" applyFill="1" applyAlignment="1" applyProtection="1">
      <alignment horizontal="center" vertical="center" wrapText="1"/>
      <protection locked="0"/>
    </xf>
    <xf numFmtId="37" fontId="34" fillId="35" borderId="0" xfId="61" applyNumberFormat="1" applyFont="1" applyFill="1" applyAlignment="1" applyProtection="1">
      <alignment horizontal="center" vertical="center" wrapText="1"/>
      <protection locked="0"/>
    </xf>
    <xf numFmtId="0" fontId="14" fillId="35" borderId="0" xfId="65" applyFont="1" applyFill="1" applyBorder="1" applyAlignment="1">
      <alignment horizontal="left" vertical="center" wrapText="1"/>
      <protection/>
    </xf>
    <xf numFmtId="0" fontId="39" fillId="0" borderId="0" xfId="61" applyFont="1" applyFill="1" applyAlignment="1">
      <alignment vertical="center" wrapText="1"/>
      <protection/>
    </xf>
    <xf numFmtId="0" fontId="13" fillId="0" borderId="18" xfId="66" applyFont="1" applyFill="1" applyBorder="1" applyAlignment="1">
      <alignment vertical="center" wrapText="1"/>
      <protection/>
    </xf>
    <xf numFmtId="37" fontId="14" fillId="0" borderId="18" xfId="63" applyNumberFormat="1" applyFont="1" applyFill="1" applyBorder="1" applyAlignment="1" applyProtection="1">
      <alignment horizontal="center" vertical="center" wrapText="1"/>
      <protection locked="0"/>
    </xf>
    <xf numFmtId="37" fontId="34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Font="1" applyFill="1" applyAlignment="1">
      <alignment vertical="center" wrapText="1"/>
      <protection/>
    </xf>
    <xf numFmtId="0" fontId="5" fillId="34" borderId="18" xfId="61" applyFont="1" applyFill="1" applyBorder="1" applyAlignment="1">
      <alignment horizontal="right" vertical="center" wrapText="1"/>
      <protection/>
    </xf>
    <xf numFmtId="3" fontId="13" fillId="34" borderId="18" xfId="61" applyNumberFormat="1" applyFont="1" applyFill="1" applyBorder="1" applyAlignment="1">
      <alignment horizontal="right" vertical="center" wrapText="1"/>
      <protection/>
    </xf>
    <xf numFmtId="3" fontId="12" fillId="34" borderId="18" xfId="61" applyNumberFormat="1" applyFont="1" applyFill="1" applyBorder="1" applyAlignment="1">
      <alignment horizontal="right" vertical="center" wrapText="1"/>
      <protection/>
    </xf>
    <xf numFmtId="0" fontId="6" fillId="34" borderId="0" xfId="61" applyFont="1" applyFill="1" applyAlignment="1">
      <alignment vertical="center" wrapText="1"/>
      <protection/>
    </xf>
    <xf numFmtId="37" fontId="13" fillId="34" borderId="0" xfId="61" applyNumberFormat="1" applyFont="1" applyFill="1" applyAlignment="1" applyProtection="1">
      <alignment horizontal="center" vertical="center" wrapText="1"/>
      <protection locked="0"/>
    </xf>
    <xf numFmtId="37" fontId="12" fillId="34" borderId="0" xfId="61" applyNumberFormat="1" applyFont="1" applyFill="1" applyAlignment="1" applyProtection="1">
      <alignment horizontal="center" vertical="center" wrapText="1"/>
      <protection locked="0"/>
    </xf>
    <xf numFmtId="0" fontId="66" fillId="0" borderId="0" xfId="61" applyFont="1" applyFill="1" applyAlignment="1">
      <alignment vertical="center" wrapText="1"/>
      <protection/>
    </xf>
    <xf numFmtId="0" fontId="34" fillId="35" borderId="17" xfId="65" applyFont="1" applyFill="1" applyBorder="1" applyAlignment="1">
      <alignment horizontal="right" vertical="center" wrapText="1"/>
      <protection/>
    </xf>
    <xf numFmtId="37" fontId="34" fillId="35" borderId="17" xfId="61" applyNumberFormat="1" applyFont="1" applyFill="1" applyBorder="1" applyAlignment="1" applyProtection="1">
      <alignment horizontal="center" vertical="center" wrapText="1"/>
      <protection locked="0"/>
    </xf>
    <xf numFmtId="0" fontId="34" fillId="35" borderId="17" xfId="65" applyFont="1" applyFill="1" applyBorder="1" applyAlignment="1">
      <alignment horizontal="left" vertical="center" wrapText="1"/>
      <protection/>
    </xf>
    <xf numFmtId="0" fontId="13" fillId="34" borderId="0" xfId="66" applyFont="1" applyFill="1" applyBorder="1" applyAlignment="1">
      <alignment horizontal="right" vertical="center" wrapText="1" readingOrder="2"/>
      <protection/>
    </xf>
    <xf numFmtId="3" fontId="13" fillId="34" borderId="0" xfId="66" applyNumberFormat="1" applyFont="1" applyFill="1" applyBorder="1" applyAlignment="1">
      <alignment horizontal="center" vertical="center" wrapText="1"/>
      <protection/>
    </xf>
    <xf numFmtId="3" fontId="13" fillId="34" borderId="0" xfId="66" applyNumberFormat="1" applyFont="1" applyFill="1" applyAlignment="1">
      <alignment horizontal="center" vertical="center" wrapText="1"/>
      <protection/>
    </xf>
    <xf numFmtId="0" fontId="13" fillId="34" borderId="0" xfId="66" applyFont="1" applyFill="1" applyAlignment="1">
      <alignment horizontal="left" vertical="center" wrapText="1"/>
      <protection/>
    </xf>
    <xf numFmtId="0" fontId="6" fillId="34" borderId="0" xfId="61" applyFont="1" applyFill="1" applyAlignment="1">
      <alignment vertical="center" wrapText="1"/>
      <protection/>
    </xf>
    <xf numFmtId="0" fontId="11" fillId="34" borderId="0" xfId="66" applyFont="1" applyFill="1" applyBorder="1" applyAlignment="1">
      <alignment horizontal="right" vertical="center" wrapText="1"/>
      <protection/>
    </xf>
    <xf numFmtId="3" fontId="11" fillId="34" borderId="0" xfId="66" applyNumberFormat="1" applyFont="1" applyFill="1" applyBorder="1" applyAlignment="1">
      <alignment horizontal="right" vertical="center" wrapText="1"/>
      <protection/>
    </xf>
    <xf numFmtId="3" fontId="67" fillId="34" borderId="0" xfId="66" applyNumberFormat="1" applyFont="1" applyFill="1" applyBorder="1" applyAlignment="1">
      <alignment horizontal="right" vertical="center" wrapText="1"/>
      <protection/>
    </xf>
    <xf numFmtId="3" fontId="68" fillId="34" borderId="0" xfId="66" applyNumberFormat="1" applyFont="1" applyFill="1" applyBorder="1" applyAlignment="1">
      <alignment horizontal="right" vertical="center" wrapText="1"/>
      <protection/>
    </xf>
    <xf numFmtId="0" fontId="11" fillId="34" borderId="0" xfId="66" applyFont="1" applyFill="1" applyBorder="1" applyAlignment="1">
      <alignment horizontal="left" vertical="center" wrapText="1"/>
      <protection/>
    </xf>
    <xf numFmtId="0" fontId="11" fillId="0" borderId="0" xfId="63" applyFont="1" applyAlignment="1">
      <alignment vertical="center" wrapText="1"/>
      <protection/>
    </xf>
    <xf numFmtId="0" fontId="14" fillId="34" borderId="0" xfId="63" applyFont="1" applyFill="1" applyAlignment="1">
      <alignment horizontal="left" vertical="center" wrapText="1"/>
      <protection/>
    </xf>
    <xf numFmtId="189" fontId="14" fillId="34" borderId="0" xfId="63" applyNumberFormat="1" applyFont="1" applyFill="1" applyAlignment="1">
      <alignment vertical="center" wrapText="1"/>
      <protection/>
    </xf>
    <xf numFmtId="189" fontId="13" fillId="34" borderId="0" xfId="63" applyNumberFormat="1" applyFont="1" applyFill="1" applyAlignment="1">
      <alignment horizontal="center" vertical="center" wrapText="1"/>
      <protection/>
    </xf>
    <xf numFmtId="0" fontId="7" fillId="34" borderId="0" xfId="61" applyFont="1" applyFill="1" applyAlignment="1">
      <alignment horizontal="center" vertical="center" wrapText="1"/>
      <protection/>
    </xf>
    <xf numFmtId="0" fontId="8" fillId="0" borderId="0" xfId="61" applyFont="1" applyAlignment="1">
      <alignment vertical="center" wrapText="1"/>
      <protection/>
    </xf>
    <xf numFmtId="0" fontId="5" fillId="34" borderId="0" xfId="61" applyFont="1" applyFill="1" applyAlignment="1">
      <alignment horizontal="right" vertical="center" wrapText="1"/>
      <protection/>
    </xf>
    <xf numFmtId="189" fontId="14" fillId="34" borderId="0" xfId="61" applyNumberFormat="1" applyFont="1" applyFill="1" applyAlignment="1">
      <alignment horizontal="center" vertical="center" wrapText="1"/>
      <protection/>
    </xf>
    <xf numFmtId="0" fontId="13" fillId="34" borderId="0" xfId="61" applyFont="1" applyFill="1" applyAlignment="1">
      <alignment vertical="center" wrapText="1"/>
      <protection/>
    </xf>
    <xf numFmtId="0" fontId="6" fillId="0" borderId="0" xfId="61" applyFont="1" applyAlignment="1">
      <alignment vertical="center" wrapText="1"/>
      <protection/>
    </xf>
    <xf numFmtId="0" fontId="12" fillId="35" borderId="22" xfId="61" applyFont="1" applyFill="1" applyBorder="1" applyAlignment="1">
      <alignment horizontal="right" vertical="center" wrapText="1"/>
      <protection/>
    </xf>
    <xf numFmtId="0" fontId="69" fillId="35" borderId="20" xfId="61" applyFont="1" applyFill="1" applyBorder="1" applyAlignment="1">
      <alignment horizontal="center" vertical="center" wrapText="1"/>
      <protection/>
    </xf>
    <xf numFmtId="0" fontId="12" fillId="35" borderId="21" xfId="61" applyFont="1" applyFill="1" applyBorder="1" applyAlignment="1">
      <alignment horizontal="left" vertical="center" wrapText="1"/>
      <protection/>
    </xf>
    <xf numFmtId="3" fontId="70" fillId="34" borderId="0" xfId="66" applyNumberFormat="1" applyFont="1" applyFill="1" applyAlignment="1">
      <alignment horizontal="center" vertical="center" wrapText="1" readingOrder="2"/>
      <protection/>
    </xf>
    <xf numFmtId="3" fontId="70" fillId="35" borderId="0" xfId="66" applyNumberFormat="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vertical="center" wrapText="1"/>
      <protection/>
    </xf>
    <xf numFmtId="3" fontId="70" fillId="34" borderId="18" xfId="66" applyNumberFormat="1" applyFont="1" applyFill="1" applyBorder="1" applyAlignment="1">
      <alignment horizontal="center" vertical="center" wrapText="1"/>
      <protection/>
    </xf>
    <xf numFmtId="3" fontId="13" fillId="34" borderId="18" xfId="61" applyNumberFormat="1" applyFont="1" applyFill="1" applyBorder="1" applyAlignment="1">
      <alignment horizontal="center" vertical="center" wrapText="1"/>
      <protection/>
    </xf>
    <xf numFmtId="3" fontId="70" fillId="37" borderId="0" xfId="66" applyNumberFormat="1" applyFont="1" applyFill="1" applyAlignment="1">
      <alignment horizontal="center" vertical="center" wrapText="1"/>
      <protection/>
    </xf>
    <xf numFmtId="3" fontId="70" fillId="35" borderId="0" xfId="66" applyNumberFormat="1" applyFont="1" applyFill="1" applyBorder="1" applyAlignment="1">
      <alignment horizontal="center" vertical="center" wrapText="1"/>
      <protection/>
    </xf>
    <xf numFmtId="0" fontId="11" fillId="34" borderId="0" xfId="66" applyFont="1" applyFill="1" applyAlignment="1">
      <alignment horizontal="right" vertical="center" wrapText="1"/>
      <protection/>
    </xf>
    <xf numFmtId="3" fontId="11" fillId="34" borderId="0" xfId="66" applyNumberFormat="1" applyFont="1" applyFill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left" vertical="center" wrapText="1"/>
      <protection/>
    </xf>
    <xf numFmtId="0" fontId="11" fillId="0" borderId="0" xfId="61" applyFont="1" applyAlignment="1">
      <alignment vertical="center" wrapText="1"/>
      <protection/>
    </xf>
    <xf numFmtId="0" fontId="12" fillId="39" borderId="0" xfId="61" applyFont="1" applyFill="1" applyBorder="1" applyAlignment="1">
      <alignment horizontal="right" vertical="center" wrapText="1"/>
      <protection/>
    </xf>
    <xf numFmtId="0" fontId="69" fillId="39" borderId="0" xfId="61" applyFont="1" applyFill="1" applyBorder="1" applyAlignment="1">
      <alignment horizontal="center" vertical="center" wrapText="1"/>
      <protection/>
    </xf>
    <xf numFmtId="37" fontId="69" fillId="39" borderId="0" xfId="61" applyNumberFormat="1" applyFont="1" applyFill="1" applyBorder="1" applyAlignment="1">
      <alignment horizontal="center" vertical="center" wrapText="1"/>
      <protection/>
    </xf>
    <xf numFmtId="0" fontId="12" fillId="39" borderId="0" xfId="61" applyFont="1" applyFill="1" applyBorder="1" applyAlignment="1">
      <alignment horizontal="left" vertical="center" wrapText="1"/>
      <protection/>
    </xf>
    <xf numFmtId="0" fontId="13" fillId="34" borderId="0" xfId="61" applyFont="1" applyFill="1" applyAlignment="1">
      <alignment horizontal="center" vertical="center" wrapText="1"/>
      <protection/>
    </xf>
    <xf numFmtId="0" fontId="13" fillId="34" borderId="0" xfId="64" applyFont="1" applyFill="1" applyAlignment="1">
      <alignment vertical="center" wrapText="1"/>
      <protection/>
    </xf>
    <xf numFmtId="0" fontId="13" fillId="34" borderId="0" xfId="64" applyFont="1" applyFill="1" applyAlignment="1">
      <alignment horizontal="center" vertical="center" wrapText="1"/>
      <protection/>
    </xf>
    <xf numFmtId="0" fontId="12" fillId="34" borderId="0" xfId="64" applyFont="1" applyFill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0" fontId="7" fillId="34" borderId="0" xfId="61" applyFont="1" applyFill="1" applyAlignment="1">
      <alignment horizontal="center" vertical="center" wrapText="1"/>
      <protection/>
    </xf>
    <xf numFmtId="0" fontId="13" fillId="34" borderId="0" xfId="61" applyFont="1" applyFill="1" applyAlignment="1">
      <alignment vertical="center" wrapText="1"/>
      <protection/>
    </xf>
    <xf numFmtId="0" fontId="8" fillId="0" borderId="0" xfId="61" applyFont="1" applyAlignment="1">
      <alignment vertical="center" wrapText="1"/>
      <protection/>
    </xf>
    <xf numFmtId="14" fontId="7" fillId="34" borderId="0" xfId="62" applyNumberFormat="1" applyFont="1" applyFill="1" applyAlignment="1">
      <alignment horizontal="center" vertical="center" wrapText="1" readingOrder="1"/>
      <protection/>
    </xf>
    <xf numFmtId="0" fontId="13" fillId="34" borderId="0" xfId="62" applyFont="1" applyFill="1" applyAlignment="1">
      <alignment vertical="center" wrapText="1"/>
      <protection/>
    </xf>
    <xf numFmtId="0" fontId="8" fillId="0" borderId="0" xfId="62" applyFont="1" applyAlignment="1">
      <alignment vertical="center" wrapText="1"/>
      <protection/>
    </xf>
    <xf numFmtId="0" fontId="12" fillId="34" borderId="0" xfId="61" applyFont="1" applyFill="1" applyAlignment="1">
      <alignment horizontal="right" vertical="center" wrapText="1"/>
      <protection/>
    </xf>
    <xf numFmtId="0" fontId="12" fillId="34" borderId="0" xfId="61" applyFont="1" applyFill="1" applyAlignment="1">
      <alignment vertical="center" wrapText="1"/>
      <protection/>
    </xf>
    <xf numFmtId="0" fontId="12" fillId="35" borderId="10" xfId="61" applyFont="1" applyFill="1" applyBorder="1" applyAlignment="1">
      <alignment horizontal="center" vertical="center" wrapText="1"/>
      <protection/>
    </xf>
    <xf numFmtId="0" fontId="12" fillId="35" borderId="14" xfId="61" applyFont="1" applyFill="1" applyBorder="1" applyAlignment="1">
      <alignment horizontal="center" vertical="center" wrapText="1"/>
      <protection/>
    </xf>
    <xf numFmtId="0" fontId="12" fillId="35" borderId="12" xfId="61" applyFont="1" applyFill="1" applyBorder="1" applyAlignment="1">
      <alignment horizontal="center" vertical="center" wrapText="1"/>
      <protection/>
    </xf>
    <xf numFmtId="0" fontId="13" fillId="34" borderId="0" xfId="61" applyFont="1" applyFill="1" applyAlignment="1">
      <alignment horizontal="right" vertical="center" wrapText="1"/>
      <protection/>
    </xf>
    <xf numFmtId="3" fontId="13" fillId="34" borderId="0" xfId="61" applyNumberFormat="1" applyFont="1" applyFill="1" applyAlignment="1">
      <alignment horizontal="center" vertical="center" wrapText="1"/>
      <protection/>
    </xf>
    <xf numFmtId="3" fontId="12" fillId="34" borderId="0" xfId="61" applyNumberFormat="1" applyFont="1" applyFill="1" applyAlignment="1">
      <alignment horizontal="center" vertical="center" wrapText="1"/>
      <protection/>
    </xf>
    <xf numFmtId="0" fontId="13" fillId="34" borderId="0" xfId="61" applyFont="1" applyFill="1" applyAlignment="1">
      <alignment horizontal="left" vertical="center" wrapText="1"/>
      <protection/>
    </xf>
    <xf numFmtId="0" fontId="13" fillId="35" borderId="0" xfId="61" applyFont="1" applyFill="1" applyAlignment="1">
      <alignment horizontal="right" vertical="center" wrapText="1"/>
      <protection/>
    </xf>
    <xf numFmtId="3" fontId="13" fillId="35" borderId="0" xfId="61" applyNumberFormat="1" applyFont="1" applyFill="1" applyAlignment="1">
      <alignment horizontal="center" vertical="center" wrapText="1"/>
      <protection/>
    </xf>
    <xf numFmtId="3" fontId="12" fillId="35" borderId="0" xfId="61" applyNumberFormat="1" applyFont="1" applyFill="1" applyAlignment="1">
      <alignment horizontal="center" vertical="center" wrapText="1"/>
      <protection/>
    </xf>
    <xf numFmtId="0" fontId="13" fillId="35" borderId="0" xfId="61" applyFont="1" applyFill="1" applyAlignment="1">
      <alignment horizontal="left" vertical="center" wrapText="1"/>
      <protection/>
    </xf>
    <xf numFmtId="0" fontId="13" fillId="35" borderId="0" xfId="61" applyFont="1" applyFill="1" applyBorder="1" applyAlignment="1">
      <alignment horizontal="right" vertical="center" wrapText="1"/>
      <protection/>
    </xf>
    <xf numFmtId="3" fontId="13" fillId="35" borderId="0" xfId="61" applyNumberFormat="1" applyFont="1" applyFill="1" applyBorder="1" applyAlignment="1">
      <alignment horizontal="center" vertical="center" wrapText="1"/>
      <protection/>
    </xf>
    <xf numFmtId="3" fontId="12" fillId="35" borderId="0" xfId="61" applyNumberFormat="1" applyFont="1" applyFill="1" applyBorder="1" applyAlignment="1">
      <alignment horizontal="center" vertical="center" wrapText="1"/>
      <protection/>
    </xf>
    <xf numFmtId="0" fontId="13" fillId="35" borderId="0" xfId="61" applyFont="1" applyFill="1" applyBorder="1" applyAlignment="1">
      <alignment horizontal="left" vertical="center" wrapText="1"/>
      <protection/>
    </xf>
    <xf numFmtId="0" fontId="13" fillId="34" borderId="0" xfId="61" applyFont="1" applyFill="1" applyBorder="1" applyAlignment="1">
      <alignment horizontal="right" vertical="center" wrapText="1"/>
      <protection/>
    </xf>
    <xf numFmtId="3" fontId="13" fillId="34" borderId="0" xfId="61" applyNumberFormat="1" applyFont="1" applyFill="1" applyBorder="1" applyAlignment="1">
      <alignment horizontal="center" vertical="center" wrapText="1"/>
      <protection/>
    </xf>
    <xf numFmtId="3" fontId="12" fillId="34" borderId="0" xfId="61" applyNumberFormat="1" applyFont="1" applyFill="1" applyBorder="1" applyAlignment="1">
      <alignment horizontal="center" vertical="center" wrapText="1"/>
      <protection/>
    </xf>
    <xf numFmtId="0" fontId="13" fillId="34" borderId="0" xfId="61" applyFont="1" applyFill="1" applyBorder="1" applyAlignment="1">
      <alignment horizontal="left" vertical="center" wrapText="1"/>
      <protection/>
    </xf>
    <xf numFmtId="0" fontId="13" fillId="35" borderId="18" xfId="61" applyFont="1" applyFill="1" applyBorder="1" applyAlignment="1">
      <alignment horizontal="right" vertical="center" wrapText="1"/>
      <protection/>
    </xf>
    <xf numFmtId="3" fontId="13" fillId="35" borderId="18" xfId="61" applyNumberFormat="1" applyFont="1" applyFill="1" applyBorder="1" applyAlignment="1">
      <alignment horizontal="center" vertical="center" wrapText="1"/>
      <protection/>
    </xf>
    <xf numFmtId="3" fontId="12" fillId="35" borderId="18" xfId="61" applyNumberFormat="1" applyFont="1" applyFill="1" applyBorder="1" applyAlignment="1">
      <alignment horizontal="center" vertical="center" wrapText="1"/>
      <protection/>
    </xf>
    <xf numFmtId="0" fontId="13" fillId="35" borderId="18" xfId="61" applyFont="1" applyFill="1" applyBorder="1" applyAlignment="1">
      <alignment horizontal="left" vertical="center" wrapText="1"/>
      <protection/>
    </xf>
    <xf numFmtId="0" fontId="12" fillId="34" borderId="18" xfId="61" applyFont="1" applyFill="1" applyBorder="1" applyAlignment="1">
      <alignment horizontal="right" vertical="center" wrapText="1"/>
      <protection/>
    </xf>
    <xf numFmtId="0" fontId="13" fillId="34" borderId="18" xfId="61" applyFont="1" applyFill="1" applyBorder="1" applyAlignment="1">
      <alignment vertical="center" wrapText="1"/>
      <protection/>
    </xf>
    <xf numFmtId="0" fontId="12" fillId="35" borderId="17" xfId="61" applyFont="1" applyFill="1" applyBorder="1" applyAlignment="1">
      <alignment horizontal="right" vertical="center" wrapText="1"/>
      <protection/>
    </xf>
    <xf numFmtId="3" fontId="12" fillId="35" borderId="17" xfId="61" applyNumberFormat="1" applyFont="1" applyFill="1" applyBorder="1" applyAlignment="1">
      <alignment horizontal="center" vertical="center" wrapText="1"/>
      <protection/>
    </xf>
    <xf numFmtId="0" fontId="12" fillId="35" borderId="17" xfId="61" applyFont="1" applyFill="1" applyBorder="1" applyAlignment="1">
      <alignment horizontal="left" vertical="center" wrapText="1"/>
      <protection/>
    </xf>
    <xf numFmtId="0" fontId="12" fillId="34" borderId="0" xfId="61" applyFont="1" applyFill="1" applyBorder="1" applyAlignment="1">
      <alignment horizontal="right" vertical="center" wrapText="1"/>
      <protection/>
    </xf>
    <xf numFmtId="0" fontId="12" fillId="34" borderId="0" xfId="61" applyFont="1" applyFill="1" applyBorder="1" applyAlignment="1">
      <alignment horizontal="left" vertical="center" wrapText="1"/>
      <protection/>
    </xf>
    <xf numFmtId="0" fontId="40" fillId="34" borderId="0" xfId="61" applyFont="1" applyFill="1" applyAlignment="1">
      <alignment vertical="center" wrapText="1"/>
      <protection/>
    </xf>
    <xf numFmtId="0" fontId="11" fillId="34" borderId="0" xfId="61" applyFont="1" applyFill="1" applyAlignment="1">
      <alignment vertical="center" wrapText="1"/>
      <protection/>
    </xf>
    <xf numFmtId="189" fontId="13" fillId="34" borderId="0" xfId="61" applyNumberFormat="1" applyFont="1" applyFill="1" applyAlignment="1">
      <alignment horizontal="center" vertical="center" wrapText="1"/>
      <protection/>
    </xf>
    <xf numFmtId="0" fontId="12" fillId="35" borderId="20" xfId="61" applyFont="1" applyFill="1" applyBorder="1" applyAlignment="1">
      <alignment horizontal="center" vertical="center" wrapText="1"/>
      <protection/>
    </xf>
    <xf numFmtId="0" fontId="13" fillId="34" borderId="0" xfId="61" applyFont="1" applyFill="1" applyAlignment="1">
      <alignment horizontal="right" vertical="center" wrapText="1"/>
      <protection/>
    </xf>
    <xf numFmtId="3" fontId="13" fillId="34" borderId="0" xfId="66" applyNumberFormat="1" applyFont="1" applyFill="1" applyAlignment="1">
      <alignment horizontal="center" vertical="center" wrapText="1" readingOrder="2"/>
      <protection/>
    </xf>
    <xf numFmtId="0" fontId="13" fillId="34" borderId="0" xfId="61" applyFont="1" applyFill="1" applyAlignment="1">
      <alignment horizontal="left" vertical="center" wrapText="1"/>
      <protection/>
    </xf>
    <xf numFmtId="0" fontId="13" fillId="35" borderId="0" xfId="61" applyFont="1" applyFill="1" applyBorder="1" applyAlignment="1">
      <alignment horizontal="right" vertical="center" wrapText="1"/>
      <protection/>
    </xf>
    <xf numFmtId="3" fontId="13" fillId="35" borderId="0" xfId="66" applyNumberFormat="1" applyFont="1" applyFill="1" applyBorder="1" applyAlignment="1">
      <alignment horizontal="center" vertical="center" wrapText="1"/>
      <protection/>
    </xf>
    <xf numFmtId="0" fontId="13" fillId="35" borderId="0" xfId="61" applyFont="1" applyFill="1" applyBorder="1" applyAlignment="1">
      <alignment horizontal="left" vertical="center" wrapText="1"/>
      <protection/>
    </xf>
    <xf numFmtId="0" fontId="13" fillId="34" borderId="0" xfId="61" applyFont="1" applyFill="1" applyBorder="1" applyAlignment="1">
      <alignment horizontal="right" vertical="center" wrapText="1"/>
      <protection/>
    </xf>
    <xf numFmtId="3" fontId="13" fillId="34" borderId="0" xfId="66" applyNumberFormat="1" applyFont="1" applyFill="1" applyBorder="1" applyAlignment="1">
      <alignment horizontal="center" vertical="center" wrapText="1" readingOrder="2"/>
      <protection/>
    </xf>
    <xf numFmtId="0" fontId="13" fillId="34" borderId="0" xfId="61" applyFont="1" applyFill="1" applyBorder="1" applyAlignment="1">
      <alignment horizontal="left" vertical="center" wrapText="1"/>
      <protection/>
    </xf>
    <xf numFmtId="3" fontId="13" fillId="37" borderId="0" xfId="66" applyNumberFormat="1" applyFont="1" applyFill="1" applyBorder="1" applyAlignment="1">
      <alignment horizontal="center" vertical="center" wrapText="1"/>
      <protection/>
    </xf>
    <xf numFmtId="3" fontId="13" fillId="37" borderId="0" xfId="66" applyNumberFormat="1" applyFont="1" applyFill="1" applyAlignment="1">
      <alignment horizontal="center" vertical="center" wrapText="1"/>
      <protection/>
    </xf>
    <xf numFmtId="0" fontId="13" fillId="35" borderId="18" xfId="61" applyFont="1" applyFill="1" applyBorder="1" applyAlignment="1">
      <alignment horizontal="right" vertical="center" wrapText="1"/>
      <protection/>
    </xf>
    <xf numFmtId="3" fontId="13" fillId="35" borderId="18" xfId="66" applyNumberFormat="1" applyFont="1" applyFill="1" applyBorder="1" applyAlignment="1">
      <alignment horizontal="center" vertical="center" wrapText="1"/>
      <protection/>
    </xf>
    <xf numFmtId="0" fontId="13" fillId="35" borderId="18" xfId="61" applyFont="1" applyFill="1" applyBorder="1" applyAlignment="1">
      <alignment horizontal="left" vertical="center" wrapText="1"/>
      <protection/>
    </xf>
    <xf numFmtId="3" fontId="13" fillId="34" borderId="18" xfId="61" applyNumberFormat="1" applyFont="1" applyFill="1" applyBorder="1" applyAlignment="1">
      <alignment horizontal="center" vertical="center" wrapText="1"/>
      <protection/>
    </xf>
    <xf numFmtId="3" fontId="13" fillId="34" borderId="18" xfId="61" applyNumberFormat="1" applyFont="1" applyFill="1" applyBorder="1" applyAlignment="1">
      <alignment horizontal="right" vertical="center" wrapText="1"/>
      <protection/>
    </xf>
    <xf numFmtId="0" fontId="13" fillId="35" borderId="0" xfId="61" applyFont="1" applyFill="1" applyAlignment="1">
      <alignment horizontal="right" vertical="center" wrapText="1"/>
      <protection/>
    </xf>
    <xf numFmtId="0" fontId="13" fillId="35" borderId="0" xfId="61" applyFont="1" applyFill="1" applyAlignment="1">
      <alignment horizontal="left" vertical="center" wrapText="1"/>
      <protection/>
    </xf>
    <xf numFmtId="3" fontId="12" fillId="35" borderId="17" xfId="61" applyNumberFormat="1" applyFont="1" applyFill="1" applyBorder="1" applyAlignment="1">
      <alignment horizontal="left" vertical="center" wrapText="1"/>
      <protection/>
    </xf>
    <xf numFmtId="0" fontId="12" fillId="34" borderId="0" xfId="61" applyFont="1" applyFill="1" applyBorder="1" applyAlignment="1">
      <alignment horizontal="right" vertical="center" wrapText="1"/>
      <protection/>
    </xf>
    <xf numFmtId="3" fontId="12" fillId="34" borderId="0" xfId="61" applyNumberFormat="1" applyFont="1" applyFill="1" applyBorder="1" applyAlignment="1">
      <alignment horizontal="center" vertical="center" wrapText="1"/>
      <protection/>
    </xf>
    <xf numFmtId="37" fontId="13" fillId="34" borderId="0" xfId="61" applyNumberFormat="1" applyFont="1" applyFill="1" applyAlignment="1">
      <alignment horizontal="center" vertical="center" wrapText="1"/>
      <protection/>
    </xf>
    <xf numFmtId="0" fontId="12" fillId="34" borderId="0" xfId="62" applyFont="1" applyFill="1" applyAlignment="1">
      <alignment vertical="center" wrapText="1"/>
      <protection/>
    </xf>
    <xf numFmtId="0" fontId="6" fillId="0" borderId="0" xfId="62" applyFont="1" applyAlignment="1">
      <alignment vertical="center" wrapText="1"/>
      <protection/>
    </xf>
    <xf numFmtId="0" fontId="7" fillId="34" borderId="0" xfId="62" applyFont="1" applyFill="1" applyAlignment="1">
      <alignment horizontal="center" vertical="center" wrapText="1"/>
      <protection/>
    </xf>
    <xf numFmtId="0" fontId="12" fillId="34" borderId="0" xfId="62" applyFont="1" applyFill="1" applyAlignment="1">
      <alignment horizontal="centerContinuous" vertical="center" wrapText="1"/>
      <protection/>
    </xf>
    <xf numFmtId="0" fontId="7" fillId="0" borderId="0" xfId="62" applyFont="1" applyFill="1" applyAlignment="1">
      <alignment horizontal="centerContinuous" vertical="center" wrapText="1"/>
      <protection/>
    </xf>
    <xf numFmtId="0" fontId="12" fillId="34" borderId="23" xfId="62" applyFont="1" applyFill="1" applyBorder="1" applyAlignment="1">
      <alignment horizontal="right" vertical="center" wrapText="1"/>
      <protection/>
    </xf>
    <xf numFmtId="3" fontId="69" fillId="34" borderId="23" xfId="62" applyNumberFormat="1" applyFont="1" applyFill="1" applyBorder="1" applyAlignment="1">
      <alignment horizontal="center" vertical="center" wrapText="1" readingOrder="2"/>
      <protection/>
    </xf>
    <xf numFmtId="0" fontId="12" fillId="34" borderId="23" xfId="62" applyFont="1" applyFill="1" applyBorder="1" applyAlignment="1">
      <alignment horizontal="left" vertical="center" wrapText="1"/>
      <protection/>
    </xf>
    <xf numFmtId="0" fontId="9" fillId="34" borderId="0" xfId="62" applyFont="1" applyFill="1" applyAlignment="1">
      <alignment vertical="center" wrapText="1"/>
      <protection/>
    </xf>
    <xf numFmtId="3" fontId="13" fillId="35" borderId="0" xfId="66" applyNumberFormat="1" applyFont="1" applyFill="1" applyBorder="1" applyAlignment="1">
      <alignment horizontal="center" vertical="center" wrapText="1"/>
      <protection/>
    </xf>
    <xf numFmtId="3" fontId="12" fillId="35" borderId="0" xfId="66" applyNumberFormat="1" applyFont="1" applyFill="1" applyBorder="1" applyAlignment="1">
      <alignment horizontal="center" vertical="center" wrapText="1"/>
      <protection/>
    </xf>
    <xf numFmtId="3" fontId="13" fillId="35" borderId="0" xfId="66" applyNumberFormat="1" applyFont="1" applyFill="1" applyBorder="1" applyAlignment="1">
      <alignment horizontal="left" vertical="center" wrapText="1"/>
      <protection/>
    </xf>
    <xf numFmtId="3" fontId="13" fillId="34" borderId="0" xfId="66" applyNumberFormat="1" applyFont="1" applyFill="1" applyBorder="1" applyAlignment="1">
      <alignment horizontal="center" vertical="center" wrapText="1"/>
      <protection/>
    </xf>
    <xf numFmtId="3" fontId="12" fillId="34" borderId="0" xfId="66" applyNumberFormat="1" applyFont="1" applyFill="1" applyBorder="1" applyAlignment="1">
      <alignment horizontal="center" vertical="center" wrapText="1"/>
      <protection/>
    </xf>
    <xf numFmtId="3" fontId="13" fillId="34" borderId="0" xfId="66" applyNumberFormat="1" applyFont="1" applyFill="1" applyBorder="1" applyAlignment="1">
      <alignment horizontal="left" vertical="center" wrapText="1"/>
      <protection/>
    </xf>
    <xf numFmtId="0" fontId="12" fillId="34" borderId="0" xfId="62" applyFont="1" applyFill="1" applyBorder="1" applyAlignment="1">
      <alignment vertical="center" wrapText="1"/>
      <protection/>
    </xf>
    <xf numFmtId="3" fontId="69" fillId="34" borderId="0" xfId="62" applyNumberFormat="1" applyFont="1" applyFill="1" applyBorder="1" applyAlignment="1">
      <alignment horizontal="center" vertical="center" wrapText="1" readingOrder="2"/>
      <protection/>
    </xf>
    <xf numFmtId="0" fontId="12" fillId="34" borderId="0" xfId="62" applyFont="1" applyFill="1" applyBorder="1" applyAlignment="1">
      <alignment horizontal="left" vertical="center" wrapText="1"/>
      <protection/>
    </xf>
    <xf numFmtId="0" fontId="9" fillId="0" borderId="0" xfId="62" applyFont="1" applyFill="1" applyAlignment="1">
      <alignment vertical="center" wrapText="1"/>
      <protection/>
    </xf>
    <xf numFmtId="0" fontId="13" fillId="34" borderId="18" xfId="62" applyFont="1" applyFill="1" applyBorder="1" applyAlignment="1">
      <alignment horizontal="right" vertical="center" wrapText="1"/>
      <protection/>
    </xf>
    <xf numFmtId="3" fontId="13" fillId="34" borderId="18" xfId="62" applyNumberFormat="1" applyFont="1" applyFill="1" applyBorder="1" applyAlignment="1">
      <alignment horizontal="center" vertical="center" wrapText="1" readingOrder="2"/>
      <protection/>
    </xf>
    <xf numFmtId="3" fontId="12" fillId="34" borderId="18" xfId="62" applyNumberFormat="1" applyFont="1" applyFill="1" applyBorder="1" applyAlignment="1">
      <alignment horizontal="center" vertical="center" wrapText="1" readingOrder="2"/>
      <protection/>
    </xf>
    <xf numFmtId="3" fontId="69" fillId="34" borderId="18" xfId="62" applyNumberFormat="1" applyFont="1" applyFill="1" applyBorder="1" applyAlignment="1">
      <alignment horizontal="center" vertical="center" wrapText="1" readingOrder="2"/>
      <protection/>
    </xf>
    <xf numFmtId="0" fontId="13" fillId="34" borderId="18" xfId="62" applyFont="1" applyFill="1" applyBorder="1" applyAlignment="1">
      <alignment horizontal="left" vertical="center" wrapText="1"/>
      <protection/>
    </xf>
    <xf numFmtId="0" fontId="13" fillId="34" borderId="0" xfId="62" applyFont="1" applyFill="1" applyBorder="1" applyAlignment="1">
      <alignment horizontal="right" vertical="center" wrapText="1" readingOrder="2"/>
      <protection/>
    </xf>
    <xf numFmtId="3" fontId="5" fillId="34" borderId="0" xfId="62" applyNumberFormat="1" applyFont="1" applyFill="1" applyBorder="1" applyAlignment="1">
      <alignment horizontal="center" vertical="center" wrapText="1" readingOrder="2"/>
      <protection/>
    </xf>
    <xf numFmtId="0" fontId="13" fillId="34" borderId="0" xfId="62" applyFont="1" applyFill="1" applyBorder="1" applyAlignment="1">
      <alignment horizontal="left" vertical="center" wrapText="1"/>
      <protection/>
    </xf>
    <xf numFmtId="0" fontId="6" fillId="34" borderId="0" xfId="62" applyFont="1" applyFill="1" applyAlignment="1">
      <alignment vertical="center" wrapText="1"/>
      <protection/>
    </xf>
    <xf numFmtId="0" fontId="13" fillId="34" borderId="0" xfId="61" applyFont="1" applyFill="1" applyBorder="1" applyAlignment="1">
      <alignment vertical="center" wrapText="1" readingOrder="2"/>
      <protection/>
    </xf>
    <xf numFmtId="191" fontId="71" fillId="34" borderId="0" xfId="62" applyNumberFormat="1" applyFont="1" applyFill="1" applyAlignment="1">
      <alignment vertical="center" wrapText="1"/>
      <protection/>
    </xf>
    <xf numFmtId="3" fontId="12" fillId="34" borderId="0" xfId="62" applyNumberFormat="1" applyFont="1" applyFill="1" applyAlignment="1">
      <alignment vertical="center" wrapText="1"/>
      <protection/>
    </xf>
    <xf numFmtId="0" fontId="13" fillId="34" borderId="0" xfId="62" applyFont="1" applyFill="1" applyAlignment="1">
      <alignment horizontal="left" vertical="center" wrapText="1"/>
      <protection/>
    </xf>
    <xf numFmtId="3" fontId="13" fillId="34" borderId="0" xfId="62" applyNumberFormat="1" applyFont="1" applyFill="1" applyAlignment="1">
      <alignment vertical="center" wrapText="1"/>
      <protection/>
    </xf>
    <xf numFmtId="0" fontId="72" fillId="34" borderId="0" xfId="62" applyFont="1" applyFill="1" applyAlignment="1">
      <alignment horizontal="center" vertical="center" wrapText="1"/>
      <protection/>
    </xf>
    <xf numFmtId="0" fontId="7" fillId="34" borderId="0" xfId="62" applyFont="1" applyFill="1" applyAlignment="1">
      <alignment vertical="center" wrapText="1"/>
      <protection/>
    </xf>
    <xf numFmtId="0" fontId="72" fillId="0" borderId="0" xfId="62" applyFont="1" applyAlignment="1">
      <alignment horizontal="center" vertical="center" wrapText="1"/>
      <protection/>
    </xf>
    <xf numFmtId="0" fontId="73" fillId="34" borderId="0" xfId="62" applyFont="1" applyFill="1" applyAlignment="1">
      <alignment horizontal="right" vertical="center" wrapText="1"/>
      <protection/>
    </xf>
    <xf numFmtId="0" fontId="74" fillId="34" borderId="0" xfId="62" applyFont="1" applyFill="1" applyAlignment="1">
      <alignment horizontal="center" vertical="center" wrapText="1"/>
      <protection/>
    </xf>
    <xf numFmtId="0" fontId="6" fillId="0" borderId="0" xfId="62" applyFont="1" applyFill="1" applyAlignment="1">
      <alignment vertical="center" wrapText="1"/>
      <protection/>
    </xf>
    <xf numFmtId="0" fontId="9" fillId="0" borderId="0" xfId="62" applyFont="1" applyAlignment="1">
      <alignment vertical="center" wrapText="1"/>
      <protection/>
    </xf>
    <xf numFmtId="3" fontId="13" fillId="34" borderId="18" xfId="66" applyNumberFormat="1" applyFont="1" applyFill="1" applyBorder="1" applyAlignment="1">
      <alignment horizontal="center" vertical="center" wrapText="1"/>
      <protection/>
    </xf>
    <xf numFmtId="0" fontId="13" fillId="34" borderId="0" xfId="60" applyFont="1" applyFill="1" applyBorder="1" applyAlignment="1">
      <alignment vertical="center" wrapText="1" readingOrder="2"/>
      <protection/>
    </xf>
    <xf numFmtId="0" fontId="13" fillId="34" borderId="0" xfId="62" applyFont="1" applyFill="1" applyAlignment="1">
      <alignment horizontal="center" vertical="center" wrapText="1"/>
      <protection/>
    </xf>
    <xf numFmtId="191" fontId="71" fillId="34" borderId="0" xfId="62" applyNumberFormat="1" applyFont="1" applyFill="1" applyAlignment="1">
      <alignment horizontal="center" vertical="center" wrapText="1"/>
      <protection/>
    </xf>
    <xf numFmtId="0" fontId="11" fillId="0" borderId="0" xfId="62" applyFont="1" applyAlignment="1">
      <alignment vertical="center" wrapText="1"/>
      <protection/>
    </xf>
    <xf numFmtId="0" fontId="74" fillId="0" borderId="0" xfId="62" applyFont="1" applyAlignment="1">
      <alignment vertical="center" wrapText="1"/>
      <protection/>
    </xf>
    <xf numFmtId="0" fontId="74" fillId="0" borderId="0" xfId="62" applyFont="1" applyAlignment="1">
      <alignment horizontal="center" vertical="center" wrapText="1"/>
      <protection/>
    </xf>
    <xf numFmtId="0" fontId="12" fillId="34" borderId="0" xfId="62" applyFont="1" applyFill="1" applyAlignment="1">
      <alignment horizontal="right" vertical="center" wrapText="1" inden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14" xfId="59"/>
    <cellStyle name="Normal 15" xfId="60"/>
    <cellStyle name="Normal 15 2" xfId="61"/>
    <cellStyle name="Normal 2" xfId="62"/>
    <cellStyle name="Normal 3" xfId="63"/>
    <cellStyle name="Normal 3 2" xfId="64"/>
    <cellStyle name="Normal_الباب الخامس عشر والثالث" xfId="65"/>
    <cellStyle name="Normal_الباب الخامس عشر والثالث 2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عملة [0]_Table 03-01 to 03-16 &amp; Chart" xfId="73"/>
    <cellStyle name="عملة_Table 03-01 to 03-16 &amp; Char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19050" y="1714500"/>
          <a:ext cx="18478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8</xdr:col>
      <xdr:colOff>19050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714500"/>
          <a:ext cx="18954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38100</xdr:rowOff>
    </xdr:to>
    <xdr:pic>
      <xdr:nvPicPr>
        <xdr:cNvPr id="3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85725</xdr:rowOff>
    </xdr:from>
    <xdr:to>
      <xdr:col>7</xdr:col>
      <xdr:colOff>1819275</xdr:colOff>
      <xdr:row>1</xdr:row>
      <xdr:rowOff>95250</xdr:rowOff>
    </xdr:to>
    <xdr:pic>
      <xdr:nvPicPr>
        <xdr:cNvPr id="4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85725"/>
          <a:ext cx="1552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1590675</xdr:colOff>
      <xdr:row>2</xdr:row>
      <xdr:rowOff>133350</xdr:rowOff>
    </xdr:to>
    <xdr:pic>
      <xdr:nvPicPr>
        <xdr:cNvPr id="1" name="Picture 2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38100</xdr:rowOff>
    </xdr:from>
    <xdr:to>
      <xdr:col>7</xdr:col>
      <xdr:colOff>590550</xdr:colOff>
      <xdr:row>3</xdr:row>
      <xdr:rowOff>19050</xdr:rowOff>
    </xdr:to>
    <xdr:pic>
      <xdr:nvPicPr>
        <xdr:cNvPr id="2" name="Picture 3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8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0</xdr:row>
      <xdr:rowOff>38100</xdr:rowOff>
    </xdr:from>
    <xdr:to>
      <xdr:col>3</xdr:col>
      <xdr:colOff>2905125</xdr:colOff>
      <xdr:row>2</xdr:row>
      <xdr:rowOff>171450</xdr:rowOff>
    </xdr:to>
    <xdr:pic>
      <xdr:nvPicPr>
        <xdr:cNvPr id="3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810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0</xdr:col>
      <xdr:colOff>3181350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 flipH="1">
          <a:off x="0" y="1276350"/>
          <a:ext cx="3181350" cy="95250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0</xdr:rowOff>
    </xdr:from>
    <xdr:to>
      <xdr:col>8</xdr:col>
      <xdr:colOff>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8667750" y="1228725"/>
          <a:ext cx="3238500" cy="10477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2</xdr:row>
      <xdr:rowOff>28575</xdr:rowOff>
    </xdr:to>
    <xdr:pic>
      <xdr:nvPicPr>
        <xdr:cNvPr id="3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0</xdr:row>
      <xdr:rowOff>85725</xdr:rowOff>
    </xdr:from>
    <xdr:to>
      <xdr:col>7</xdr:col>
      <xdr:colOff>3238500</xdr:colOff>
      <xdr:row>2</xdr:row>
      <xdr:rowOff>76200</xdr:rowOff>
    </xdr:to>
    <xdr:pic>
      <xdr:nvPicPr>
        <xdr:cNvPr id="4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85725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76200</xdr:rowOff>
    </xdr:from>
    <xdr:to>
      <xdr:col>7</xdr:col>
      <xdr:colOff>2819400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477125" y="2295525"/>
          <a:ext cx="2762250" cy="676275"/>
        </a:xfrm>
        <a:prstGeom prst="line">
          <a:avLst/>
        </a:prstGeom>
        <a:noFill/>
        <a:ln w="9525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>
      <xdr:nvSpPr>
        <xdr:cNvPr id="2" name="Line 1"/>
        <xdr:cNvSpPr>
          <a:spLocks/>
        </xdr:cNvSpPr>
      </xdr:nvSpPr>
      <xdr:spPr>
        <a:xfrm flipV="1">
          <a:off x="76200" y="2276475"/>
          <a:ext cx="2543175" cy="723900"/>
        </a:xfrm>
        <a:prstGeom prst="line">
          <a:avLst/>
        </a:prstGeom>
        <a:noFill/>
        <a:ln w="9525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19050</xdr:rowOff>
    </xdr:to>
    <xdr:pic>
      <xdr:nvPicPr>
        <xdr:cNvPr id="3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85725</xdr:rowOff>
    </xdr:from>
    <xdr:to>
      <xdr:col>7</xdr:col>
      <xdr:colOff>2724150</xdr:colOff>
      <xdr:row>1</xdr:row>
      <xdr:rowOff>57150</xdr:rowOff>
    </xdr:to>
    <xdr:pic>
      <xdr:nvPicPr>
        <xdr:cNvPr id="4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85725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2085975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8575" y="2019300"/>
          <a:ext cx="20574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2476500</xdr:colOff>
      <xdr:row>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7762875" y="2038350"/>
          <a:ext cx="247650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1952625</xdr:colOff>
      <xdr:row>0</xdr:row>
      <xdr:rowOff>723900</xdr:rowOff>
    </xdr:to>
    <xdr:pic>
      <xdr:nvPicPr>
        <xdr:cNvPr id="3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0</xdr:row>
      <xdr:rowOff>28575</xdr:rowOff>
    </xdr:from>
    <xdr:to>
      <xdr:col>7</xdr:col>
      <xdr:colOff>2533650</xdr:colOff>
      <xdr:row>1</xdr:row>
      <xdr:rowOff>28575</xdr:rowOff>
    </xdr:to>
    <xdr:pic>
      <xdr:nvPicPr>
        <xdr:cNvPr id="4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85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2057400</xdr:colOff>
      <xdr:row>4</xdr:row>
      <xdr:rowOff>76200</xdr:rowOff>
    </xdr:to>
    <xdr:pic>
      <xdr:nvPicPr>
        <xdr:cNvPr id="1" name="Picture 4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57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1333500</xdr:colOff>
      <xdr:row>0</xdr:row>
      <xdr:rowOff>57150</xdr:rowOff>
    </xdr:from>
    <xdr:to>
      <xdr:col>10</xdr:col>
      <xdr:colOff>3076575</xdr:colOff>
      <xdr:row>4</xdr:row>
      <xdr:rowOff>114300</xdr:rowOff>
    </xdr:to>
    <xdr:pic>
      <xdr:nvPicPr>
        <xdr:cNvPr id="2" name="Picture 5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57150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1504950</xdr:colOff>
      <xdr:row>0</xdr:row>
      <xdr:rowOff>47625</xdr:rowOff>
    </xdr:from>
    <xdr:to>
      <xdr:col>3</xdr:col>
      <xdr:colOff>1504950</xdr:colOff>
      <xdr:row>3</xdr:row>
      <xdr:rowOff>47625</xdr:rowOff>
    </xdr:to>
    <xdr:pic>
      <xdr:nvPicPr>
        <xdr:cNvPr id="1" name="Picture 1" descr="Goverment of Dub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1600200</xdr:colOff>
      <xdr:row>3</xdr:row>
      <xdr:rowOff>38100</xdr:rowOff>
    </xdr:to>
    <xdr:pic>
      <xdr:nvPicPr>
        <xdr:cNvPr id="2" name="Picture 2" descr="DS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524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0</xdr:row>
      <xdr:rowOff>57150</xdr:rowOff>
    </xdr:from>
    <xdr:to>
      <xdr:col>3</xdr:col>
      <xdr:colOff>3638550</xdr:colOff>
      <xdr:row>3</xdr:row>
      <xdr:rowOff>57150</xdr:rowOff>
    </xdr:to>
    <xdr:pic>
      <xdr:nvPicPr>
        <xdr:cNvPr id="3" name="Picture 3" descr="Goverment of Dub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57150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2028825</xdr:colOff>
      <xdr:row>2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1400175</xdr:colOff>
      <xdr:row>0</xdr:row>
      <xdr:rowOff>76200</xdr:rowOff>
    </xdr:from>
    <xdr:to>
      <xdr:col>10</xdr:col>
      <xdr:colOff>2828925</xdr:colOff>
      <xdr:row>2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7620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1905000</xdr:colOff>
      <xdr:row>2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838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2009775</xdr:colOff>
      <xdr:row>0</xdr:row>
      <xdr:rowOff>57150</xdr:rowOff>
    </xdr:from>
    <xdr:to>
      <xdr:col>3</xdr:col>
      <xdr:colOff>3629025</xdr:colOff>
      <xdr:row>3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57150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0</xdr:col>
      <xdr:colOff>1885950</xdr:colOff>
      <xdr:row>3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819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47625</xdr:rowOff>
    </xdr:from>
    <xdr:to>
      <xdr:col>10</xdr:col>
      <xdr:colOff>2924175</xdr:colOff>
      <xdr:row>4</xdr:row>
      <xdr:rowOff>66675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66675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573;&#1589;&#1583;&#1575;&#1585;&#1575;&#1578;%20&#1603;&#1578;&#1575;&#1576;%202005\03-&#1575;&#1604;&#1593;&#1605;&#1575;&#1604;&#1577;\&#1580;&#1583;&#1575;&#1608;&#1604;%20&#1575;&#1604;&#1606;&#1575;&#1578;&#1580;%20&#1575;&#1604;&#1605;&#1588;&#1606;&#1585;&#1603;%20(&#1594;&#1610;&#1585;%20&#1605;&#1589;&#1585;&#1581;&#1577;%20&#1604;&#1604;&#1606;&#1588;&#15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571;&#1605;&#1610;&#1606;&#1577;\&#1576;&#1575;&#1576;%20&#1575;&#1604;&#1593;&#1605;&#1575;&#1604;&#1577;\DSC_SYB_2015_03%20_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بدون رقم"/>
      <sheetName val="جدول بدون رقم (2)"/>
      <sheetName val="جدول بدون رقم (3)"/>
      <sheetName val="جدول بدون رقم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03-05 جدو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6-03 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7-03 Table 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8-03 Table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9-03 Table  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10-03 Table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Z36"/>
  <sheetViews>
    <sheetView rightToLeft="1" view="pageBreakPreview" zoomScale="75" zoomScaleSheetLayoutView="75" zoomScalePageLayoutView="0" workbookViewId="0" topLeftCell="A1">
      <selection activeCell="A2" sqref="A2:H2"/>
    </sheetView>
  </sheetViews>
  <sheetFormatPr defaultColWidth="9.140625" defaultRowHeight="12.75"/>
  <cols>
    <col min="1" max="1" width="28.00390625" style="1" customWidth="1"/>
    <col min="2" max="7" width="13.8515625" style="1" customWidth="1"/>
    <col min="8" max="8" width="28.421875" style="1" customWidth="1"/>
    <col min="9" max="9" width="9.140625" style="1" customWidth="1"/>
    <col min="10" max="10" width="11.00390625" style="1" bestFit="1" customWidth="1"/>
    <col min="11" max="16384" width="9.140625" style="1" customWidth="1"/>
  </cols>
  <sheetData>
    <row r="1" ht="50.25" customHeight="1"/>
    <row r="2" spans="1:8" s="2" customFormat="1" ht="19.5" customHeight="1">
      <c r="A2" s="152" t="s">
        <v>141</v>
      </c>
      <c r="B2" s="152"/>
      <c r="C2" s="152"/>
      <c r="D2" s="152"/>
      <c r="E2" s="152"/>
      <c r="F2" s="152"/>
      <c r="G2" s="152"/>
      <c r="H2" s="152"/>
    </row>
    <row r="3" spans="1:8" s="2" customFormat="1" ht="23.25" customHeight="1">
      <c r="A3" s="152" t="s">
        <v>142</v>
      </c>
      <c r="B3" s="152"/>
      <c r="C3" s="152"/>
      <c r="D3" s="152"/>
      <c r="E3" s="152"/>
      <c r="F3" s="152"/>
      <c r="G3" s="152"/>
      <c r="H3" s="152"/>
    </row>
    <row r="4" spans="1:8" s="2" customFormat="1" ht="17.25" customHeight="1">
      <c r="A4" s="153" t="s">
        <v>299</v>
      </c>
      <c r="B4" s="153"/>
      <c r="C4" s="153"/>
      <c r="D4" s="153"/>
      <c r="E4" s="153"/>
      <c r="F4" s="153"/>
      <c r="G4" s="153"/>
      <c r="H4" s="153"/>
    </row>
    <row r="5" ht="24.75" customHeight="1">
      <c r="A5" s="88" t="s">
        <v>125</v>
      </c>
    </row>
    <row r="6" spans="1:8" ht="24.75" customHeight="1">
      <c r="A6" s="60" t="s">
        <v>124</v>
      </c>
      <c r="B6" s="154">
        <v>2014</v>
      </c>
      <c r="C6" s="154"/>
      <c r="D6" s="154"/>
      <c r="E6" s="154">
        <v>2015</v>
      </c>
      <c r="F6" s="154"/>
      <c r="G6" s="154"/>
      <c r="H6" s="61" t="s">
        <v>123</v>
      </c>
    </row>
    <row r="7" spans="1:8" ht="24.75" customHeight="1">
      <c r="A7" s="75"/>
      <c r="B7" s="113" t="s">
        <v>0</v>
      </c>
      <c r="C7" s="113" t="s">
        <v>1</v>
      </c>
      <c r="D7" s="113" t="s">
        <v>3</v>
      </c>
      <c r="E7" s="113" t="s">
        <v>0</v>
      </c>
      <c r="F7" s="113" t="s">
        <v>1</v>
      </c>
      <c r="G7" s="113" t="s">
        <v>3</v>
      </c>
      <c r="H7" s="76"/>
    </row>
    <row r="8" spans="1:8" ht="24.75" customHeight="1">
      <c r="A8" s="62" t="s">
        <v>122</v>
      </c>
      <c r="B8" s="114" t="s">
        <v>255</v>
      </c>
      <c r="C8" s="114" t="s">
        <v>256</v>
      </c>
      <c r="D8" s="114" t="s">
        <v>2</v>
      </c>
      <c r="E8" s="114" t="s">
        <v>255</v>
      </c>
      <c r="F8" s="114" t="s">
        <v>256</v>
      </c>
      <c r="G8" s="114" t="s">
        <v>2</v>
      </c>
      <c r="H8" s="63" t="s">
        <v>121</v>
      </c>
    </row>
    <row r="9" spans="1:12" ht="60.75" customHeight="1">
      <c r="A9" s="77" t="s">
        <v>120</v>
      </c>
      <c r="B9" s="115">
        <v>2.012497812935831</v>
      </c>
      <c r="C9" s="115">
        <v>1.2</v>
      </c>
      <c r="D9" s="116">
        <v>1.8747404338517455</v>
      </c>
      <c r="E9" s="115">
        <v>2.9</v>
      </c>
      <c r="F9" s="115">
        <v>2.5</v>
      </c>
      <c r="G9" s="116">
        <v>2.8</v>
      </c>
      <c r="H9" s="78" t="s">
        <v>119</v>
      </c>
      <c r="J9" s="3"/>
      <c r="K9" s="3"/>
      <c r="L9" s="3"/>
    </row>
    <row r="10" spans="1:12" ht="60.75" customHeight="1">
      <c r="A10" s="79" t="s">
        <v>118</v>
      </c>
      <c r="B10" s="117">
        <v>0.9659230951755551</v>
      </c>
      <c r="C10" s="117">
        <v>0.9260272124243059</v>
      </c>
      <c r="D10" s="118">
        <v>0.9596137723790902</v>
      </c>
      <c r="E10" s="117">
        <v>0.3</v>
      </c>
      <c r="F10" s="117">
        <v>0.6</v>
      </c>
      <c r="G10" s="118">
        <v>0.4</v>
      </c>
      <c r="H10" s="80" t="s">
        <v>117</v>
      </c>
      <c r="J10" s="3"/>
      <c r="K10" s="3"/>
      <c r="L10" s="3"/>
    </row>
    <row r="11" spans="1:12" ht="60.75" customHeight="1">
      <c r="A11" s="77" t="s">
        <v>116</v>
      </c>
      <c r="B11" s="115">
        <v>97.02157909188861</v>
      </c>
      <c r="C11" s="115">
        <v>97.58900092204263</v>
      </c>
      <c r="D11" s="116">
        <v>97</v>
      </c>
      <c r="E11" s="115">
        <v>96.8</v>
      </c>
      <c r="F11" s="115">
        <v>96.9</v>
      </c>
      <c r="G11" s="116">
        <v>96.8</v>
      </c>
      <c r="H11" s="78" t="s">
        <v>115</v>
      </c>
      <c r="J11" s="3"/>
      <c r="K11" s="3"/>
      <c r="L11" s="3"/>
    </row>
    <row r="12" spans="1:12" ht="60.75" customHeight="1">
      <c r="A12" s="79" t="s">
        <v>114</v>
      </c>
      <c r="B12" s="119" t="s">
        <v>98</v>
      </c>
      <c r="C12" s="117">
        <v>0.3435583862657308</v>
      </c>
      <c r="D12" s="118">
        <v>0.05433194126567303</v>
      </c>
      <c r="E12" s="119">
        <v>0</v>
      </c>
      <c r="F12" s="117">
        <v>0</v>
      </c>
      <c r="G12" s="118">
        <v>0</v>
      </c>
      <c r="H12" s="81" t="s">
        <v>113</v>
      </c>
      <c r="J12" s="5"/>
      <c r="K12" s="3"/>
      <c r="L12" s="3"/>
    </row>
    <row r="13" spans="1:8" ht="30" customHeight="1">
      <c r="A13" s="82" t="s">
        <v>3</v>
      </c>
      <c r="B13" s="120">
        <v>100</v>
      </c>
      <c r="C13" s="120">
        <v>100</v>
      </c>
      <c r="D13" s="120">
        <v>100</v>
      </c>
      <c r="E13" s="120">
        <v>100</v>
      </c>
      <c r="F13" s="120">
        <v>100</v>
      </c>
      <c r="G13" s="120">
        <v>100</v>
      </c>
      <c r="H13" s="83" t="s">
        <v>2</v>
      </c>
    </row>
    <row r="14" spans="1:26" s="9" customFormat="1" ht="9" customHeight="1">
      <c r="A14" s="6"/>
      <c r="B14" s="7"/>
      <c r="C14" s="7"/>
      <c r="D14" s="7"/>
      <c r="E14" s="7"/>
      <c r="F14" s="7"/>
      <c r="G14" s="7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" s="11" customFormat="1" ht="15" customHeight="1">
      <c r="A15" s="10" t="s">
        <v>260</v>
      </c>
      <c r="H15" s="11" t="s">
        <v>261</v>
      </c>
    </row>
    <row r="16" spans="6:8" ht="19.5">
      <c r="F16" s="12"/>
      <c r="G16" s="12"/>
      <c r="H16" s="12"/>
    </row>
    <row r="17" spans="1:4" ht="21.75">
      <c r="A17" s="13"/>
      <c r="B17" s="14"/>
      <c r="C17" s="14"/>
      <c r="D17" s="14"/>
    </row>
    <row r="18" spans="1:4" ht="21.75">
      <c r="A18" s="13"/>
      <c r="B18" s="14"/>
      <c r="C18" s="14"/>
      <c r="D18" s="14"/>
    </row>
    <row r="19" spans="1:4" ht="21.75">
      <c r="A19" s="13"/>
      <c r="B19" s="14"/>
      <c r="C19" s="14"/>
      <c r="D19" s="14"/>
    </row>
    <row r="20" spans="1:4" ht="21.75">
      <c r="A20" s="13"/>
      <c r="B20" s="14"/>
      <c r="C20" s="14"/>
      <c r="D20" s="14"/>
    </row>
    <row r="21" spans="1:4" ht="18.75">
      <c r="A21" s="15"/>
      <c r="B21" s="14"/>
      <c r="C21" s="14"/>
      <c r="D21" s="14"/>
    </row>
    <row r="25" ht="16.5" customHeight="1"/>
    <row r="28" spans="8:12" ht="15">
      <c r="H28" s="16"/>
      <c r="J28" s="16"/>
      <c r="L28" s="16"/>
    </row>
    <row r="29" spans="10:12" ht="15">
      <c r="J29" s="16"/>
      <c r="L29" s="16"/>
    </row>
    <row r="30" spans="6:12" ht="15">
      <c r="F30" s="17"/>
      <c r="G30" s="17"/>
      <c r="H30" s="18"/>
      <c r="J30" s="16"/>
      <c r="L30" s="16"/>
    </row>
    <row r="31" spans="6:12" ht="15">
      <c r="F31" s="19"/>
      <c r="G31" s="19"/>
      <c r="H31" s="20"/>
      <c r="I31" s="16"/>
      <c r="J31" s="16"/>
      <c r="L31" s="16"/>
    </row>
    <row r="32" spans="8:12" ht="15">
      <c r="H32" s="16"/>
      <c r="J32" s="16"/>
      <c r="L32" s="16"/>
    </row>
    <row r="33" spans="8:12" ht="15">
      <c r="H33" s="16"/>
      <c r="I33" s="16"/>
      <c r="J33" s="16"/>
      <c r="L33" s="16"/>
    </row>
    <row r="34" spans="8:12" ht="15">
      <c r="H34" s="16"/>
      <c r="I34" s="16"/>
      <c r="J34" s="16"/>
      <c r="L34" s="16"/>
    </row>
    <row r="35" spans="8:12" ht="15">
      <c r="H35" s="16"/>
      <c r="J35" s="16"/>
      <c r="L35" s="16"/>
    </row>
    <row r="36" spans="8:12" ht="15">
      <c r="H36" s="16"/>
      <c r="I36" s="16"/>
      <c r="J36" s="16"/>
      <c r="L36" s="16"/>
    </row>
  </sheetData>
  <sheetProtection/>
  <mergeCells count="5">
    <mergeCell ref="A2:H2"/>
    <mergeCell ref="A3:H3"/>
    <mergeCell ref="A4:H4"/>
    <mergeCell ref="B6:D6"/>
    <mergeCell ref="E6:G6"/>
  </mergeCells>
  <printOptions horizontalCentered="1" verticalCentered="1"/>
  <pageMargins left="0.236220472440945" right="0.236220472440945" top="0.511811023622047" bottom="0.511811023622047" header="0" footer="0.2362204724409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rightToLeft="1" tabSelected="1" view="pageBreakPreview" zoomScaleSheetLayoutView="100" zoomScalePageLayoutView="0" workbookViewId="0" topLeftCell="A28">
      <selection activeCell="I11" sqref="I11"/>
    </sheetView>
  </sheetViews>
  <sheetFormatPr defaultColWidth="8.8515625" defaultRowHeight="12.75"/>
  <cols>
    <col min="1" max="1" width="44.00390625" style="364" customWidth="1"/>
    <col min="2" max="3" width="20.421875" style="365" customWidth="1"/>
    <col min="4" max="4" width="44.00390625" style="364" customWidth="1"/>
    <col min="5" max="16384" width="8.8515625" style="320" customWidth="1"/>
  </cols>
  <sheetData>
    <row r="1" spans="1:8" s="171" customFormat="1" ht="15.75">
      <c r="A1" s="168"/>
      <c r="B1" s="169"/>
      <c r="C1" s="169"/>
      <c r="D1" s="169"/>
      <c r="E1" s="170"/>
      <c r="F1" s="170"/>
      <c r="G1" s="170"/>
      <c r="H1" s="168"/>
    </row>
    <row r="2" spans="1:8" s="171" customFormat="1" ht="15.75">
      <c r="A2" s="168"/>
      <c r="B2" s="169"/>
      <c r="C2" s="169"/>
      <c r="D2" s="169"/>
      <c r="E2" s="170"/>
      <c r="F2" s="170"/>
      <c r="G2" s="170"/>
      <c r="H2" s="168"/>
    </row>
    <row r="3" spans="1:8" s="171" customFormat="1" ht="15.75">
      <c r="A3" s="168"/>
      <c r="B3" s="169"/>
      <c r="C3" s="169"/>
      <c r="D3" s="169"/>
      <c r="E3" s="170"/>
      <c r="F3" s="170"/>
      <c r="G3" s="170"/>
      <c r="H3" s="168"/>
    </row>
    <row r="4" spans="1:8" s="260" customFormat="1" ht="18" customHeight="1">
      <c r="A4" s="352" t="s">
        <v>266</v>
      </c>
      <c r="B4" s="352"/>
      <c r="C4" s="352"/>
      <c r="D4" s="352"/>
      <c r="E4" s="353"/>
      <c r="F4" s="353"/>
      <c r="G4" s="353"/>
      <c r="H4" s="353"/>
    </row>
    <row r="5" spans="1:8" s="260" customFormat="1" ht="18" customHeight="1">
      <c r="A5" s="352" t="s">
        <v>371</v>
      </c>
      <c r="B5" s="352"/>
      <c r="C5" s="352"/>
      <c r="D5" s="352"/>
      <c r="E5" s="353"/>
      <c r="F5" s="353"/>
      <c r="G5" s="353"/>
      <c r="H5" s="353"/>
    </row>
    <row r="6" spans="1:4" s="260" customFormat="1" ht="18" customHeight="1">
      <c r="A6" s="354" t="s">
        <v>299</v>
      </c>
      <c r="B6" s="354"/>
      <c r="C6" s="354"/>
      <c r="D6" s="354"/>
    </row>
    <row r="7" spans="1:4" ht="21" customHeight="1">
      <c r="A7" s="355" t="s">
        <v>111</v>
      </c>
      <c r="B7" s="356"/>
      <c r="C7" s="356"/>
      <c r="D7" s="335"/>
    </row>
    <row r="8" spans="1:4" ht="24.75" customHeight="1">
      <c r="A8" s="232" t="s">
        <v>267</v>
      </c>
      <c r="B8" s="233">
        <v>2014</v>
      </c>
      <c r="C8" s="233">
        <v>2015</v>
      </c>
      <c r="D8" s="234" t="s">
        <v>269</v>
      </c>
    </row>
    <row r="9" spans="1:4" s="327" customFormat="1" ht="24.75" customHeight="1">
      <c r="A9" s="324" t="s">
        <v>53</v>
      </c>
      <c r="B9" s="325"/>
      <c r="C9" s="325"/>
      <c r="D9" s="326" t="s">
        <v>271</v>
      </c>
    </row>
    <row r="10" spans="1:4" s="357" customFormat="1" ht="24.75" customHeight="1">
      <c r="A10" s="274" t="s">
        <v>359</v>
      </c>
      <c r="B10" s="328">
        <v>45930</v>
      </c>
      <c r="C10" s="328">
        <v>49319</v>
      </c>
      <c r="D10" s="330" t="s">
        <v>360</v>
      </c>
    </row>
    <row r="11" spans="1:4" s="346" customFormat="1" ht="24.75" customHeight="1">
      <c r="A11" s="278" t="s">
        <v>54</v>
      </c>
      <c r="B11" s="331">
        <v>221</v>
      </c>
      <c r="C11" s="331">
        <v>208</v>
      </c>
      <c r="D11" s="333" t="s">
        <v>172</v>
      </c>
    </row>
    <row r="12" spans="1:4" s="357" customFormat="1" ht="24.75" customHeight="1">
      <c r="A12" s="274" t="s">
        <v>361</v>
      </c>
      <c r="B12" s="328">
        <v>17858</v>
      </c>
      <c r="C12" s="328">
        <v>19808</v>
      </c>
      <c r="D12" s="330" t="s">
        <v>55</v>
      </c>
    </row>
    <row r="13" spans="1:4" s="346" customFormat="1" ht="24.75" customHeight="1">
      <c r="A13" s="278" t="s">
        <v>56</v>
      </c>
      <c r="B13" s="331">
        <v>151</v>
      </c>
      <c r="C13" s="331">
        <v>155</v>
      </c>
      <c r="D13" s="333" t="s">
        <v>57</v>
      </c>
    </row>
    <row r="14" spans="1:4" s="357" customFormat="1" ht="24.75" customHeight="1">
      <c r="A14" s="274" t="s">
        <v>58</v>
      </c>
      <c r="B14" s="328">
        <v>625</v>
      </c>
      <c r="C14" s="328">
        <v>698</v>
      </c>
      <c r="D14" s="330" t="s">
        <v>59</v>
      </c>
    </row>
    <row r="15" spans="1:4" s="346" customFormat="1" ht="35.25" customHeight="1">
      <c r="A15" s="278" t="s">
        <v>362</v>
      </c>
      <c r="B15" s="331">
        <v>1363</v>
      </c>
      <c r="C15" s="331">
        <v>1473</v>
      </c>
      <c r="D15" s="333" t="s">
        <v>363</v>
      </c>
    </row>
    <row r="16" spans="1:4" s="357" customFormat="1" ht="36.75" customHeight="1">
      <c r="A16" s="274" t="s">
        <v>110</v>
      </c>
      <c r="B16" s="328">
        <v>165</v>
      </c>
      <c r="C16" s="328">
        <v>146</v>
      </c>
      <c r="D16" s="330" t="s">
        <v>364</v>
      </c>
    </row>
    <row r="17" spans="1:4" s="346" customFormat="1" ht="24.75" customHeight="1">
      <c r="A17" s="278" t="s">
        <v>365</v>
      </c>
      <c r="B17" s="331">
        <v>3896</v>
      </c>
      <c r="C17" s="331">
        <v>3784</v>
      </c>
      <c r="D17" s="333" t="s">
        <v>366</v>
      </c>
    </row>
    <row r="18" spans="1:4" s="357" customFormat="1" ht="24.75" customHeight="1">
      <c r="A18" s="274" t="s">
        <v>367</v>
      </c>
      <c r="B18" s="328">
        <v>555</v>
      </c>
      <c r="C18" s="328">
        <v>611</v>
      </c>
      <c r="D18" s="330" t="s">
        <v>368</v>
      </c>
    </row>
    <row r="19" spans="1:4" s="358" customFormat="1" ht="24.75" customHeight="1">
      <c r="A19" s="334" t="s">
        <v>60</v>
      </c>
      <c r="B19" s="335"/>
      <c r="C19" s="335"/>
      <c r="D19" s="336" t="s">
        <v>270</v>
      </c>
    </row>
    <row r="20" spans="1:4" s="357" customFormat="1" ht="24.75" customHeight="1">
      <c r="A20" s="274" t="s">
        <v>369</v>
      </c>
      <c r="B20" s="328">
        <v>1710</v>
      </c>
      <c r="C20" s="328">
        <v>1735</v>
      </c>
      <c r="D20" s="330" t="s">
        <v>171</v>
      </c>
    </row>
    <row r="21" spans="1:4" s="346" customFormat="1" ht="30.75" customHeight="1">
      <c r="A21" s="338" t="s">
        <v>370</v>
      </c>
      <c r="B21" s="359">
        <v>1606</v>
      </c>
      <c r="C21" s="359">
        <v>2112</v>
      </c>
      <c r="D21" s="342" t="s">
        <v>61</v>
      </c>
    </row>
    <row r="22" spans="1:8" s="363" customFormat="1" ht="20.25" customHeight="1">
      <c r="A22" s="360" t="s">
        <v>263</v>
      </c>
      <c r="B22" s="361"/>
      <c r="C22" s="362"/>
      <c r="D22" s="350" t="s">
        <v>264</v>
      </c>
      <c r="E22" s="348"/>
      <c r="F22" s="259"/>
      <c r="G22" s="351"/>
      <c r="H22" s="259"/>
    </row>
  </sheetData>
  <sheetProtection/>
  <mergeCells count="3">
    <mergeCell ref="A4:D4"/>
    <mergeCell ref="A5:D5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H36"/>
  <sheetViews>
    <sheetView rightToLeft="1" view="pageBreakPreview" zoomScale="70" zoomScaleSheetLayoutView="70" zoomScalePageLayoutView="0" workbookViewId="0" topLeftCell="A1">
      <selection activeCell="H21" sqref="H21"/>
    </sheetView>
  </sheetViews>
  <sheetFormatPr defaultColWidth="8.8515625" defaultRowHeight="12.75"/>
  <cols>
    <col min="1" max="1" width="47.7109375" style="14" customWidth="1"/>
    <col min="2" max="7" width="13.57421875" style="14" customWidth="1"/>
    <col min="8" max="8" width="49.421875" style="14" customWidth="1"/>
    <col min="9" max="14" width="9.140625" style="14" customWidth="1"/>
    <col min="15" max="16384" width="8.8515625" style="14" customWidth="1"/>
  </cols>
  <sheetData>
    <row r="1" ht="24.75" customHeight="1"/>
    <row r="2" spans="1:8" s="21" customFormat="1" ht="26.25" customHeight="1">
      <c r="A2" s="160" t="s">
        <v>143</v>
      </c>
      <c r="B2" s="160"/>
      <c r="C2" s="160"/>
      <c r="D2" s="160"/>
      <c r="E2" s="160"/>
      <c r="F2" s="160"/>
      <c r="G2" s="160"/>
      <c r="H2" s="160"/>
    </row>
    <row r="3" spans="1:8" s="21" customFormat="1" ht="16.5" customHeight="1">
      <c r="A3" s="152" t="s">
        <v>144</v>
      </c>
      <c r="B3" s="152"/>
      <c r="C3" s="152"/>
      <c r="D3" s="152"/>
      <c r="E3" s="152"/>
      <c r="F3" s="152"/>
      <c r="G3" s="152"/>
      <c r="H3" s="152"/>
    </row>
    <row r="4" spans="1:8" s="21" customFormat="1" ht="4.5" customHeight="1" hidden="1">
      <c r="A4" s="22"/>
      <c r="B4" s="22"/>
      <c r="C4" s="22"/>
      <c r="D4" s="22"/>
      <c r="E4" s="23"/>
      <c r="F4" s="23"/>
      <c r="G4" s="23"/>
      <c r="H4" s="23"/>
    </row>
    <row r="5" spans="1:8" ht="12.75" customHeight="1">
      <c r="A5" s="155" t="s">
        <v>299</v>
      </c>
      <c r="B5" s="155"/>
      <c r="C5" s="155"/>
      <c r="D5" s="155"/>
      <c r="E5" s="153"/>
      <c r="F5" s="153"/>
      <c r="G5" s="153"/>
      <c r="H5" s="153"/>
    </row>
    <row r="6" spans="1:5" ht="16.5" customHeight="1">
      <c r="A6" s="156" t="s">
        <v>130</v>
      </c>
      <c r="B6" s="156"/>
      <c r="C6" s="156"/>
      <c r="D6" s="156"/>
      <c r="E6" s="156"/>
    </row>
    <row r="7" spans="1:8" s="24" customFormat="1" ht="25.5" customHeight="1">
      <c r="A7" s="64" t="s">
        <v>124</v>
      </c>
      <c r="B7" s="157">
        <v>2014</v>
      </c>
      <c r="C7" s="158"/>
      <c r="D7" s="159"/>
      <c r="E7" s="157">
        <v>2015</v>
      </c>
      <c r="F7" s="158"/>
      <c r="G7" s="159"/>
      <c r="H7" s="65" t="s">
        <v>123</v>
      </c>
    </row>
    <row r="8" spans="1:8" ht="25.5" customHeight="1">
      <c r="A8" s="66"/>
      <c r="B8" s="90" t="s">
        <v>0</v>
      </c>
      <c r="C8" s="90" t="s">
        <v>1</v>
      </c>
      <c r="D8" s="90" t="s">
        <v>3</v>
      </c>
      <c r="E8" s="90" t="s">
        <v>0</v>
      </c>
      <c r="F8" s="90" t="s">
        <v>1</v>
      </c>
      <c r="G8" s="90" t="s">
        <v>3</v>
      </c>
      <c r="H8" s="67"/>
    </row>
    <row r="9" spans="1:8" s="1" customFormat="1" ht="29.25" customHeight="1">
      <c r="A9" s="128"/>
      <c r="B9" s="69" t="s">
        <v>255</v>
      </c>
      <c r="C9" s="69" t="s">
        <v>256</v>
      </c>
      <c r="D9" s="69" t="s">
        <v>2</v>
      </c>
      <c r="E9" s="69" t="s">
        <v>255</v>
      </c>
      <c r="F9" s="69" t="s">
        <v>256</v>
      </c>
      <c r="G9" s="69" t="s">
        <v>2</v>
      </c>
      <c r="H9" s="129"/>
    </row>
    <row r="10" spans="1:8" s="28" customFormat="1" ht="17.25">
      <c r="A10" s="26" t="s">
        <v>177</v>
      </c>
      <c r="B10" s="130">
        <v>0.1</v>
      </c>
      <c r="C10" s="130">
        <v>0.1</v>
      </c>
      <c r="D10" s="131">
        <v>0.1</v>
      </c>
      <c r="E10" s="130">
        <v>0.2</v>
      </c>
      <c r="F10" s="130">
        <v>0</v>
      </c>
      <c r="G10" s="131">
        <v>0.2</v>
      </c>
      <c r="H10" s="27" t="s">
        <v>178</v>
      </c>
    </row>
    <row r="11" spans="1:8" s="28" customFormat="1" ht="17.25">
      <c r="A11" s="84" t="s">
        <v>179</v>
      </c>
      <c r="B11" s="132">
        <v>0.7</v>
      </c>
      <c r="C11" s="132">
        <v>1.4</v>
      </c>
      <c r="D11" s="133">
        <v>0.8</v>
      </c>
      <c r="E11" s="132">
        <v>0.5</v>
      </c>
      <c r="F11" s="132">
        <v>0.4</v>
      </c>
      <c r="G11" s="133">
        <v>0.5</v>
      </c>
      <c r="H11" s="4" t="s">
        <v>180</v>
      </c>
    </row>
    <row r="12" spans="1:8" s="28" customFormat="1" ht="23.25" customHeight="1">
      <c r="A12" s="26" t="s">
        <v>181</v>
      </c>
      <c r="B12" s="130">
        <v>10.2</v>
      </c>
      <c r="C12" s="130">
        <v>4</v>
      </c>
      <c r="D12" s="131">
        <v>9</v>
      </c>
      <c r="E12" s="130">
        <v>10.4</v>
      </c>
      <c r="F12" s="130">
        <v>2.6</v>
      </c>
      <c r="G12" s="131">
        <v>9.1</v>
      </c>
      <c r="H12" s="27" t="s">
        <v>129</v>
      </c>
    </row>
    <row r="13" spans="1:8" s="28" customFormat="1" ht="31.5" customHeight="1">
      <c r="A13" s="84" t="s">
        <v>182</v>
      </c>
      <c r="B13" s="132">
        <v>0.8</v>
      </c>
      <c r="C13" s="132">
        <v>0.4</v>
      </c>
      <c r="D13" s="133">
        <v>0.8</v>
      </c>
      <c r="E13" s="132">
        <v>0.5</v>
      </c>
      <c r="F13" s="132">
        <v>0.8</v>
      </c>
      <c r="G13" s="133">
        <v>0.6</v>
      </c>
      <c r="H13" s="4" t="s">
        <v>183</v>
      </c>
    </row>
    <row r="14" spans="1:8" s="28" customFormat="1" ht="25.5" customHeight="1">
      <c r="A14" s="29" t="s">
        <v>184</v>
      </c>
      <c r="B14" s="134">
        <v>0.7</v>
      </c>
      <c r="C14" s="134">
        <v>0.1</v>
      </c>
      <c r="D14" s="135">
        <v>0.6</v>
      </c>
      <c r="E14" s="134">
        <v>0.7</v>
      </c>
      <c r="F14" s="134">
        <v>0</v>
      </c>
      <c r="G14" s="135">
        <v>0.6</v>
      </c>
      <c r="H14" s="27" t="s">
        <v>185</v>
      </c>
    </row>
    <row r="15" spans="1:8" s="28" customFormat="1" ht="17.25">
      <c r="A15" s="85" t="s">
        <v>186</v>
      </c>
      <c r="B15" s="136">
        <v>29.2</v>
      </c>
      <c r="C15" s="136">
        <v>2.2</v>
      </c>
      <c r="D15" s="137">
        <v>24.8</v>
      </c>
      <c r="E15" s="136">
        <v>28.5</v>
      </c>
      <c r="F15" s="136">
        <v>1.4</v>
      </c>
      <c r="G15" s="137">
        <v>23.8</v>
      </c>
      <c r="H15" s="4" t="s">
        <v>128</v>
      </c>
    </row>
    <row r="16" spans="1:8" s="28" customFormat="1" ht="24" customHeight="1">
      <c r="A16" s="29" t="s">
        <v>187</v>
      </c>
      <c r="B16" s="134">
        <v>14.4</v>
      </c>
      <c r="C16" s="134">
        <v>14.9</v>
      </c>
      <c r="D16" s="135">
        <v>14.5</v>
      </c>
      <c r="E16" s="134">
        <v>14.5</v>
      </c>
      <c r="F16" s="134">
        <v>12.6</v>
      </c>
      <c r="G16" s="135">
        <v>14.1</v>
      </c>
      <c r="H16" s="27" t="s">
        <v>188</v>
      </c>
    </row>
    <row r="17" spans="1:8" s="28" customFormat="1" ht="17.25">
      <c r="A17" s="84" t="s">
        <v>189</v>
      </c>
      <c r="B17" s="132">
        <v>8.4</v>
      </c>
      <c r="C17" s="132">
        <v>5.6</v>
      </c>
      <c r="D17" s="133">
        <v>8</v>
      </c>
      <c r="E17" s="132">
        <v>8.2</v>
      </c>
      <c r="F17" s="132">
        <v>4</v>
      </c>
      <c r="G17" s="133">
        <v>7.5</v>
      </c>
      <c r="H17" s="4" t="s">
        <v>190</v>
      </c>
    </row>
    <row r="18" spans="1:8" s="28" customFormat="1" ht="17.25">
      <c r="A18" s="26" t="s">
        <v>191</v>
      </c>
      <c r="B18" s="130">
        <v>6.4</v>
      </c>
      <c r="C18" s="130">
        <v>5.6</v>
      </c>
      <c r="D18" s="131">
        <v>6.3</v>
      </c>
      <c r="E18" s="130">
        <v>5.4</v>
      </c>
      <c r="F18" s="130">
        <v>9.8</v>
      </c>
      <c r="G18" s="131">
        <v>6.1</v>
      </c>
      <c r="H18" s="27" t="s">
        <v>192</v>
      </c>
    </row>
    <row r="19" spans="1:8" s="28" customFormat="1" ht="17.25">
      <c r="A19" s="84" t="s">
        <v>193</v>
      </c>
      <c r="B19" s="132">
        <v>2.2</v>
      </c>
      <c r="C19" s="132">
        <v>1.3</v>
      </c>
      <c r="D19" s="133">
        <v>2.1</v>
      </c>
      <c r="E19" s="132">
        <v>1.9</v>
      </c>
      <c r="F19" s="132">
        <v>1.4</v>
      </c>
      <c r="G19" s="133">
        <v>1.8</v>
      </c>
      <c r="H19" s="4" t="s">
        <v>194</v>
      </c>
    </row>
    <row r="20" spans="1:8" s="30" customFormat="1" ht="17.25">
      <c r="A20" s="26" t="s">
        <v>195</v>
      </c>
      <c r="B20" s="130">
        <v>2.1</v>
      </c>
      <c r="C20" s="130">
        <v>6.9</v>
      </c>
      <c r="D20" s="131">
        <v>2.9</v>
      </c>
      <c r="E20" s="130">
        <v>2.2</v>
      </c>
      <c r="F20" s="130">
        <v>6</v>
      </c>
      <c r="G20" s="131">
        <v>2.9</v>
      </c>
      <c r="H20" s="27" t="s">
        <v>196</v>
      </c>
    </row>
    <row r="21" spans="1:8" s="30" customFormat="1" ht="17.25">
      <c r="A21" s="84" t="s">
        <v>197</v>
      </c>
      <c r="B21" s="132">
        <v>1.7</v>
      </c>
      <c r="C21" s="132">
        <v>1.7</v>
      </c>
      <c r="D21" s="133">
        <v>1.7</v>
      </c>
      <c r="E21" s="132">
        <v>1.7</v>
      </c>
      <c r="F21" s="132">
        <v>1.1</v>
      </c>
      <c r="G21" s="133">
        <v>1.6</v>
      </c>
      <c r="H21" s="4" t="s">
        <v>198</v>
      </c>
    </row>
    <row r="22" spans="1:8" s="31" customFormat="1" ht="30.75" customHeight="1">
      <c r="A22" s="26" t="s">
        <v>199</v>
      </c>
      <c r="B22" s="130">
        <v>1.7</v>
      </c>
      <c r="C22" s="130">
        <v>1.9</v>
      </c>
      <c r="D22" s="131">
        <v>1.8</v>
      </c>
      <c r="E22" s="130">
        <v>2.1</v>
      </c>
      <c r="F22" s="130">
        <v>2.6</v>
      </c>
      <c r="G22" s="131">
        <v>2.1</v>
      </c>
      <c r="H22" s="27" t="s">
        <v>200</v>
      </c>
    </row>
    <row r="23" spans="1:8" s="31" customFormat="1" ht="17.25">
      <c r="A23" s="84" t="s">
        <v>201</v>
      </c>
      <c r="B23" s="132">
        <v>13.3</v>
      </c>
      <c r="C23" s="132">
        <v>7.5</v>
      </c>
      <c r="D23" s="133">
        <v>12.4</v>
      </c>
      <c r="E23" s="132">
        <v>14.1</v>
      </c>
      <c r="F23" s="132">
        <v>4.4</v>
      </c>
      <c r="G23" s="133">
        <v>12.4</v>
      </c>
      <c r="H23" s="4" t="s">
        <v>202</v>
      </c>
    </row>
    <row r="24" spans="1:8" s="31" customFormat="1" ht="30">
      <c r="A24" s="26" t="s">
        <v>203</v>
      </c>
      <c r="B24" s="130">
        <v>3.9</v>
      </c>
      <c r="C24" s="130">
        <v>6.2</v>
      </c>
      <c r="D24" s="131">
        <v>4.3</v>
      </c>
      <c r="E24" s="130">
        <v>4</v>
      </c>
      <c r="F24" s="130">
        <v>5.6</v>
      </c>
      <c r="G24" s="131">
        <v>4.3</v>
      </c>
      <c r="H24" s="27" t="s">
        <v>204</v>
      </c>
    </row>
    <row r="25" spans="1:8" s="30" customFormat="1" ht="17.25">
      <c r="A25" s="84" t="s">
        <v>127</v>
      </c>
      <c r="B25" s="132">
        <v>0.7</v>
      </c>
      <c r="C25" s="132">
        <v>8.4</v>
      </c>
      <c r="D25" s="133">
        <v>1.9</v>
      </c>
      <c r="E25" s="132">
        <v>1.2</v>
      </c>
      <c r="F25" s="132">
        <v>7</v>
      </c>
      <c r="G25" s="133">
        <v>2.2</v>
      </c>
      <c r="H25" s="4" t="s">
        <v>126</v>
      </c>
    </row>
    <row r="26" spans="1:8" s="30" customFormat="1" ht="17.25">
      <c r="A26" s="26" t="s">
        <v>205</v>
      </c>
      <c r="B26" s="130">
        <v>0.6</v>
      </c>
      <c r="C26" s="130">
        <v>4.1</v>
      </c>
      <c r="D26" s="131">
        <v>1.2</v>
      </c>
      <c r="E26" s="130">
        <v>0.8</v>
      </c>
      <c r="F26" s="130">
        <v>5.4</v>
      </c>
      <c r="G26" s="131">
        <v>1.6</v>
      </c>
      <c r="H26" s="27" t="s">
        <v>206</v>
      </c>
    </row>
    <row r="27" spans="1:8" s="30" customFormat="1" ht="17.25">
      <c r="A27" s="84" t="s">
        <v>207</v>
      </c>
      <c r="B27" s="132">
        <v>0.9</v>
      </c>
      <c r="C27" s="132">
        <v>0.2</v>
      </c>
      <c r="D27" s="133">
        <v>0.8</v>
      </c>
      <c r="E27" s="132">
        <v>0.8</v>
      </c>
      <c r="F27" s="132">
        <v>0.3</v>
      </c>
      <c r="G27" s="133">
        <v>0.7</v>
      </c>
      <c r="H27" s="4" t="s">
        <v>208</v>
      </c>
    </row>
    <row r="28" spans="1:8" ht="17.25">
      <c r="A28" s="26" t="s">
        <v>209</v>
      </c>
      <c r="B28" s="130">
        <v>0.7</v>
      </c>
      <c r="C28" s="130">
        <v>1.5</v>
      </c>
      <c r="D28" s="131">
        <v>0.8</v>
      </c>
      <c r="E28" s="130">
        <v>0.8</v>
      </c>
      <c r="F28" s="130">
        <v>1.3</v>
      </c>
      <c r="G28" s="131">
        <v>0.9</v>
      </c>
      <c r="H28" s="27" t="s">
        <v>210</v>
      </c>
    </row>
    <row r="29" spans="1:8" ht="41.25" customHeight="1">
      <c r="A29" s="84" t="s">
        <v>211</v>
      </c>
      <c r="B29" s="132">
        <v>1.1</v>
      </c>
      <c r="C29" s="132">
        <v>26</v>
      </c>
      <c r="D29" s="133">
        <v>5</v>
      </c>
      <c r="E29" s="132">
        <v>1.4</v>
      </c>
      <c r="F29" s="132">
        <v>33.2</v>
      </c>
      <c r="G29" s="133">
        <v>6.9</v>
      </c>
      <c r="H29" s="4" t="s">
        <v>212</v>
      </c>
    </row>
    <row r="30" spans="1:8" s="11" customFormat="1" ht="30">
      <c r="A30" s="26" t="s">
        <v>213</v>
      </c>
      <c r="B30" s="130">
        <v>0.2</v>
      </c>
      <c r="C30" s="130" t="s">
        <v>98</v>
      </c>
      <c r="D30" s="131">
        <v>0.2</v>
      </c>
      <c r="E30" s="130">
        <v>0.1</v>
      </c>
      <c r="F30" s="130">
        <v>0.1</v>
      </c>
      <c r="G30" s="131">
        <v>0.1</v>
      </c>
      <c r="H30" s="27" t="s">
        <v>214</v>
      </c>
    </row>
    <row r="31" spans="1:8" s="11" customFormat="1" ht="2.25" customHeight="1">
      <c r="A31" s="14"/>
      <c r="B31" s="138"/>
      <c r="C31" s="138"/>
      <c r="D31" s="138"/>
      <c r="E31" s="138"/>
      <c r="F31" s="138"/>
      <c r="G31" s="138"/>
      <c r="H31" s="32"/>
    </row>
    <row r="32" spans="1:8" ht="17.25" customHeight="1">
      <c r="A32" s="86" t="s">
        <v>3</v>
      </c>
      <c r="B32" s="139">
        <v>100</v>
      </c>
      <c r="C32" s="139">
        <v>100</v>
      </c>
      <c r="D32" s="139">
        <v>100</v>
      </c>
      <c r="E32" s="139">
        <v>100</v>
      </c>
      <c r="F32" s="139">
        <v>100</v>
      </c>
      <c r="G32" s="139">
        <v>100</v>
      </c>
      <c r="H32" s="87" t="s">
        <v>2</v>
      </c>
    </row>
    <row r="33" ht="5.25" customHeight="1">
      <c r="A33" s="33"/>
    </row>
    <row r="34" spans="1:8" ht="15">
      <c r="A34" s="10" t="s">
        <v>260</v>
      </c>
      <c r="B34" s="10"/>
      <c r="C34" s="10"/>
      <c r="D34" s="10"/>
      <c r="E34" s="11"/>
      <c r="F34" s="11"/>
      <c r="G34" s="11"/>
      <c r="H34" s="11" t="s">
        <v>261</v>
      </c>
    </row>
    <row r="36" spans="1:8" ht="17.25">
      <c r="A36" s="30"/>
      <c r="B36" s="30"/>
      <c r="C36" s="30"/>
      <c r="D36" s="30"/>
      <c r="E36" s="34"/>
      <c r="F36" s="34"/>
      <c r="G36" s="34"/>
      <c r="H36" s="35"/>
    </row>
    <row r="41" ht="15.75" customHeight="1"/>
    <row r="51" ht="15.75" customHeight="1"/>
  </sheetData>
  <sheetProtection/>
  <mergeCells count="6">
    <mergeCell ref="A5:H5"/>
    <mergeCell ref="A6:E6"/>
    <mergeCell ref="E7:G7"/>
    <mergeCell ref="A3:H3"/>
    <mergeCell ref="A2:H2"/>
    <mergeCell ref="B7:D7"/>
  </mergeCells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J44"/>
  <sheetViews>
    <sheetView rightToLeft="1" view="pageBreakPreview" zoomScale="55" zoomScaleSheetLayoutView="55" zoomScalePageLayoutView="0" workbookViewId="0" topLeftCell="A1">
      <selection activeCell="N14" sqref="N14"/>
    </sheetView>
  </sheetViews>
  <sheetFormatPr defaultColWidth="9.140625" defaultRowHeight="12.75"/>
  <cols>
    <col min="1" max="1" width="39.421875" style="1" customWidth="1"/>
    <col min="2" max="2" width="12.28125" style="1" customWidth="1"/>
    <col min="3" max="4" width="11.57421875" style="1" customWidth="1"/>
    <col min="5" max="5" width="11.28125" style="1" customWidth="1"/>
    <col min="6" max="7" width="12.57421875" style="1" customWidth="1"/>
    <col min="8" max="8" width="42.28125" style="1" customWidth="1"/>
    <col min="9" max="16384" width="9.140625" style="1" customWidth="1"/>
  </cols>
  <sheetData>
    <row r="1" ht="51.75" customHeight="1"/>
    <row r="2" spans="1:8" s="2" customFormat="1" ht="34.5" customHeight="1">
      <c r="A2" s="160" t="s">
        <v>215</v>
      </c>
      <c r="B2" s="160"/>
      <c r="C2" s="160"/>
      <c r="D2" s="160"/>
      <c r="E2" s="160"/>
      <c r="F2" s="160"/>
      <c r="G2" s="160"/>
      <c r="H2" s="160"/>
    </row>
    <row r="3" spans="1:8" s="2" customFormat="1" ht="42.75" customHeight="1">
      <c r="A3" s="161" t="s">
        <v>278</v>
      </c>
      <c r="B3" s="161"/>
      <c r="C3" s="161"/>
      <c r="D3" s="161"/>
      <c r="E3" s="161"/>
      <c r="F3" s="161"/>
      <c r="G3" s="161"/>
      <c r="H3" s="161"/>
    </row>
    <row r="4" spans="1:8" s="2" customFormat="1" ht="22.5" customHeight="1">
      <c r="A4" s="153" t="s">
        <v>300</v>
      </c>
      <c r="B4" s="155"/>
      <c r="C4" s="155"/>
      <c r="D4" s="155"/>
      <c r="E4" s="153"/>
      <c r="F4" s="153"/>
      <c r="G4" s="153"/>
      <c r="H4" s="153"/>
    </row>
    <row r="5" spans="1:4" ht="2.25" customHeight="1" hidden="1">
      <c r="A5" s="36" t="s">
        <v>19</v>
      </c>
      <c r="B5" s="36"/>
      <c r="C5" s="36"/>
      <c r="D5" s="36"/>
    </row>
    <row r="6" spans="1:4" ht="23.25" customHeight="1">
      <c r="A6" s="71" t="s">
        <v>135</v>
      </c>
      <c r="B6" s="71"/>
      <c r="C6" s="71"/>
      <c r="D6" s="71"/>
    </row>
    <row r="7" spans="1:8" ht="31.5" customHeight="1">
      <c r="A7" s="64" t="s">
        <v>124</v>
      </c>
      <c r="B7" s="162">
        <v>2014</v>
      </c>
      <c r="C7" s="162"/>
      <c r="D7" s="162"/>
      <c r="E7" s="162">
        <v>2015</v>
      </c>
      <c r="F7" s="162"/>
      <c r="G7" s="162"/>
      <c r="H7" s="65" t="s">
        <v>123</v>
      </c>
    </row>
    <row r="8" spans="1:8" ht="19.5" customHeight="1">
      <c r="A8" s="66"/>
      <c r="B8" s="151" t="s">
        <v>134</v>
      </c>
      <c r="C8" s="151" t="s">
        <v>133</v>
      </c>
      <c r="D8" s="149" t="s">
        <v>3</v>
      </c>
      <c r="E8" s="151" t="s">
        <v>134</v>
      </c>
      <c r="F8" s="151" t="s">
        <v>133</v>
      </c>
      <c r="G8" s="149" t="s">
        <v>3</v>
      </c>
      <c r="H8" s="67"/>
    </row>
    <row r="9" spans="1:8" ht="13.5" customHeight="1">
      <c r="A9" s="68" t="s">
        <v>216</v>
      </c>
      <c r="B9" s="150" t="s">
        <v>255</v>
      </c>
      <c r="C9" s="150" t="s">
        <v>256</v>
      </c>
      <c r="D9" s="150" t="s">
        <v>2</v>
      </c>
      <c r="E9" s="150" t="s">
        <v>255</v>
      </c>
      <c r="F9" s="150" t="s">
        <v>256</v>
      </c>
      <c r="G9" s="150" t="s">
        <v>2</v>
      </c>
      <c r="H9" s="70" t="s">
        <v>132</v>
      </c>
    </row>
    <row r="10" spans="1:8" s="37" customFormat="1" ht="9.75" customHeight="1">
      <c r="A10" s="91"/>
      <c r="B10" s="140"/>
      <c r="C10" s="140"/>
      <c r="D10" s="140"/>
      <c r="E10" s="92"/>
      <c r="F10" s="92"/>
      <c r="G10" s="92"/>
      <c r="H10" s="93"/>
    </row>
    <row r="11" spans="1:8" ht="23.25" customHeight="1">
      <c r="A11" s="94" t="s">
        <v>217</v>
      </c>
      <c r="B11" s="144">
        <v>7.2</v>
      </c>
      <c r="C11" s="144">
        <v>7.1</v>
      </c>
      <c r="D11" s="145">
        <v>7.2</v>
      </c>
      <c r="E11" s="141">
        <v>7.3</v>
      </c>
      <c r="F11" s="144">
        <v>7.6</v>
      </c>
      <c r="G11" s="145">
        <v>7.3</v>
      </c>
      <c r="H11" s="95" t="s">
        <v>218</v>
      </c>
    </row>
    <row r="12" spans="1:8" s="38" customFormat="1" ht="21" customHeight="1">
      <c r="A12" s="96" t="s">
        <v>219</v>
      </c>
      <c r="B12" s="146">
        <v>11.3</v>
      </c>
      <c r="C12" s="146">
        <v>23.7</v>
      </c>
      <c r="D12" s="147">
        <v>13.2</v>
      </c>
      <c r="E12" s="142">
        <v>10.3</v>
      </c>
      <c r="F12" s="146">
        <v>25.1</v>
      </c>
      <c r="G12" s="147">
        <v>12.9</v>
      </c>
      <c r="H12" s="97" t="s">
        <v>131</v>
      </c>
    </row>
    <row r="13" spans="1:8" ht="32.25" customHeight="1">
      <c r="A13" s="94" t="s">
        <v>220</v>
      </c>
      <c r="B13" s="144">
        <v>10.4</v>
      </c>
      <c r="C13" s="144">
        <v>14.4</v>
      </c>
      <c r="D13" s="145">
        <v>11</v>
      </c>
      <c r="E13" s="141">
        <v>7.4</v>
      </c>
      <c r="F13" s="144">
        <v>9.8</v>
      </c>
      <c r="G13" s="145">
        <v>7.8</v>
      </c>
      <c r="H13" s="95" t="s">
        <v>221</v>
      </c>
    </row>
    <row r="14" spans="1:8" s="38" customFormat="1" ht="21" customHeight="1">
      <c r="A14" s="96" t="s">
        <v>222</v>
      </c>
      <c r="B14" s="146">
        <v>4.2</v>
      </c>
      <c r="C14" s="146">
        <v>8.9</v>
      </c>
      <c r="D14" s="147">
        <v>4.9</v>
      </c>
      <c r="E14" s="142">
        <v>4.5</v>
      </c>
      <c r="F14" s="146">
        <v>9.5</v>
      </c>
      <c r="G14" s="147">
        <v>5.4</v>
      </c>
      <c r="H14" s="97" t="s">
        <v>223</v>
      </c>
    </row>
    <row r="15" spans="1:8" ht="26.25" customHeight="1">
      <c r="A15" s="94" t="s">
        <v>224</v>
      </c>
      <c r="B15" s="144">
        <v>17.4</v>
      </c>
      <c r="C15" s="144">
        <v>17</v>
      </c>
      <c r="D15" s="145">
        <v>17.4</v>
      </c>
      <c r="E15" s="141">
        <v>18.1</v>
      </c>
      <c r="F15" s="144">
        <v>13.8</v>
      </c>
      <c r="G15" s="145">
        <v>17.4</v>
      </c>
      <c r="H15" s="95" t="s">
        <v>225</v>
      </c>
    </row>
    <row r="16" spans="1:8" s="38" customFormat="1" ht="29.25" customHeight="1">
      <c r="A16" s="96" t="s">
        <v>226</v>
      </c>
      <c r="B16" s="146">
        <v>0.5</v>
      </c>
      <c r="C16" s="146">
        <v>0.1</v>
      </c>
      <c r="D16" s="147">
        <v>0.5</v>
      </c>
      <c r="E16" s="142">
        <v>0.8</v>
      </c>
      <c r="F16" s="146">
        <v>0</v>
      </c>
      <c r="G16" s="147">
        <v>0.6</v>
      </c>
      <c r="H16" s="97" t="s">
        <v>227</v>
      </c>
    </row>
    <row r="17" spans="1:8" s="38" customFormat="1" ht="24.75" customHeight="1">
      <c r="A17" s="94" t="s">
        <v>228</v>
      </c>
      <c r="B17" s="144">
        <v>27.2</v>
      </c>
      <c r="C17" s="144">
        <v>3.3</v>
      </c>
      <c r="D17" s="145">
        <v>23.4</v>
      </c>
      <c r="E17" s="141">
        <v>27.3</v>
      </c>
      <c r="F17" s="144">
        <v>0.4</v>
      </c>
      <c r="G17" s="145">
        <v>22.7</v>
      </c>
      <c r="H17" s="95" t="s">
        <v>229</v>
      </c>
    </row>
    <row r="18" spans="1:8" s="38" customFormat="1" ht="24.75" customHeight="1">
      <c r="A18" s="96" t="s">
        <v>230</v>
      </c>
      <c r="B18" s="146">
        <v>9.9</v>
      </c>
      <c r="C18" s="146">
        <v>0.7</v>
      </c>
      <c r="D18" s="147">
        <v>8.5</v>
      </c>
      <c r="E18" s="142">
        <v>11.3</v>
      </c>
      <c r="F18" s="146">
        <v>0.3</v>
      </c>
      <c r="G18" s="147">
        <v>9.4</v>
      </c>
      <c r="H18" s="97" t="s">
        <v>231</v>
      </c>
    </row>
    <row r="19" spans="1:8" s="37" customFormat="1" ht="24.75" customHeight="1">
      <c r="A19" s="94" t="s">
        <v>232</v>
      </c>
      <c r="B19" s="144">
        <v>11.5</v>
      </c>
      <c r="C19" s="144">
        <v>24.7</v>
      </c>
      <c r="D19" s="145">
        <v>13.6</v>
      </c>
      <c r="E19" s="141">
        <v>12.6</v>
      </c>
      <c r="F19" s="144">
        <v>33.4</v>
      </c>
      <c r="G19" s="145">
        <v>16.2</v>
      </c>
      <c r="H19" s="95" t="s">
        <v>233</v>
      </c>
    </row>
    <row r="20" spans="1:8" s="38" customFormat="1" ht="24.75" customHeight="1">
      <c r="A20" s="96" t="s">
        <v>234</v>
      </c>
      <c r="B20" s="146">
        <v>0.4</v>
      </c>
      <c r="C20" s="146">
        <v>0.1</v>
      </c>
      <c r="D20" s="147">
        <v>0.3</v>
      </c>
      <c r="E20" s="142">
        <v>0.4</v>
      </c>
      <c r="F20" s="146">
        <v>0.1</v>
      </c>
      <c r="G20" s="147">
        <v>0.3</v>
      </c>
      <c r="H20" s="97" t="s">
        <v>235</v>
      </c>
    </row>
    <row r="21" spans="1:8" s="39" customFormat="1" ht="30" customHeight="1">
      <c r="A21" s="98" t="s">
        <v>3</v>
      </c>
      <c r="B21" s="148">
        <v>100.00000000000001</v>
      </c>
      <c r="C21" s="148">
        <v>99.99999999999999</v>
      </c>
      <c r="D21" s="148">
        <v>99.99999999999999</v>
      </c>
      <c r="E21" s="143">
        <v>100.00000000000001</v>
      </c>
      <c r="F21" s="148">
        <v>99.99999999999999</v>
      </c>
      <c r="G21" s="148">
        <v>99.99999999999999</v>
      </c>
      <c r="H21" s="99" t="s">
        <v>2</v>
      </c>
    </row>
    <row r="22" spans="1:8" s="43" customFormat="1" ht="6" customHeight="1">
      <c r="A22" s="25"/>
      <c r="B22" s="25"/>
      <c r="C22" s="25"/>
      <c r="D22" s="25"/>
      <c r="E22" s="40"/>
      <c r="F22" s="40"/>
      <c r="G22" s="41"/>
      <c r="H22" s="42"/>
    </row>
    <row r="23" spans="1:8" s="73" customFormat="1" ht="15" customHeight="1">
      <c r="A23" s="72" t="s">
        <v>262</v>
      </c>
      <c r="B23" s="72"/>
      <c r="C23" s="72"/>
      <c r="D23" s="72"/>
      <c r="H23" s="73" t="s">
        <v>261</v>
      </c>
    </row>
    <row r="24" spans="1:8" s="47" customFormat="1" ht="14.25">
      <c r="A24" s="44"/>
      <c r="B24" s="44"/>
      <c r="C24" s="44"/>
      <c r="D24" s="44"/>
      <c r="E24" s="45"/>
      <c r="F24" s="45"/>
      <c r="G24" s="46"/>
      <c r="H24" s="45"/>
    </row>
    <row r="25" spans="1:10" ht="21.75">
      <c r="A25" s="13"/>
      <c r="B25" s="13"/>
      <c r="C25" s="13"/>
      <c r="D25" s="13"/>
      <c r="E25" s="14"/>
      <c r="F25" s="14"/>
      <c r="G25" s="14"/>
      <c r="H25" s="14"/>
      <c r="I25" s="14"/>
      <c r="J25" s="14"/>
    </row>
    <row r="26" spans="1:10" ht="21.75">
      <c r="A26" s="13"/>
      <c r="B26" s="13"/>
      <c r="C26" s="13"/>
      <c r="D26" s="13"/>
      <c r="E26" s="14"/>
      <c r="F26" s="14"/>
      <c r="G26" s="14"/>
      <c r="H26" s="14"/>
      <c r="I26" s="14"/>
      <c r="J26" s="14"/>
    </row>
    <row r="27" spans="1:10" ht="21.75">
      <c r="A27" s="13"/>
      <c r="B27" s="13"/>
      <c r="C27" s="13"/>
      <c r="D27" s="13"/>
      <c r="E27" s="14"/>
      <c r="F27" s="14"/>
      <c r="G27" s="14"/>
      <c r="H27" s="14"/>
      <c r="I27" s="14"/>
      <c r="J27" s="14"/>
    </row>
    <row r="28" spans="1:10" ht="18.75">
      <c r="A28" s="15"/>
      <c r="B28" s="15"/>
      <c r="C28" s="15"/>
      <c r="D28" s="15"/>
      <c r="E28" s="14"/>
      <c r="F28" s="14"/>
      <c r="G28" s="14"/>
      <c r="H28" s="14"/>
      <c r="I28" s="14"/>
      <c r="J28" s="14"/>
    </row>
    <row r="29" spans="1:10" ht="18.75">
      <c r="A29" s="15"/>
      <c r="B29" s="15"/>
      <c r="C29" s="15"/>
      <c r="D29" s="15"/>
      <c r="E29" s="14"/>
      <c r="F29" s="14"/>
      <c r="G29" s="14"/>
      <c r="H29" s="14"/>
      <c r="I29" s="14"/>
      <c r="J29" s="14"/>
    </row>
    <row r="30" spans="1:10" ht="15">
      <c r="A30" s="48"/>
      <c r="B30" s="48"/>
      <c r="C30" s="48"/>
      <c r="D30" s="48"/>
      <c r="E30" s="14"/>
      <c r="F30" s="14"/>
      <c r="G30" s="14"/>
      <c r="H30" s="14"/>
      <c r="I30" s="14"/>
      <c r="J30" s="14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sheetProtection/>
  <mergeCells count="5">
    <mergeCell ref="A3:H3"/>
    <mergeCell ref="A4:H4"/>
    <mergeCell ref="E7:G7"/>
    <mergeCell ref="A2:H2"/>
    <mergeCell ref="B7:D7"/>
  </mergeCells>
  <printOptions horizontalCentered="1" verticalCentered="1"/>
  <pageMargins left="0.236220472440945" right="0.15748031496063" top="0.31496062992126" bottom="0.236220472440945" header="0" footer="0.23622047244094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H23"/>
  <sheetViews>
    <sheetView rightToLeft="1" view="pageBreakPreview" zoomScale="70" zoomScaleSheetLayoutView="70" zoomScalePageLayoutView="0" workbookViewId="0" topLeftCell="A3">
      <selection activeCell="H26" sqref="H26"/>
    </sheetView>
  </sheetViews>
  <sheetFormatPr defaultColWidth="9.140625" defaultRowHeight="12.75"/>
  <cols>
    <col min="1" max="1" width="37.57421875" style="49" customWidth="1"/>
    <col min="2" max="7" width="13.140625" style="49" customWidth="1"/>
    <col min="8" max="8" width="38.7109375" style="49" customWidth="1"/>
    <col min="9" max="16384" width="9.140625" style="49" customWidth="1"/>
  </cols>
  <sheetData>
    <row r="1" ht="62.25" customHeight="1"/>
    <row r="2" spans="1:8" s="50" customFormat="1" ht="24.75" customHeight="1">
      <c r="A2" s="163" t="s">
        <v>275</v>
      </c>
      <c r="B2" s="163"/>
      <c r="C2" s="163"/>
      <c r="D2" s="163"/>
      <c r="E2" s="163"/>
      <c r="F2" s="163"/>
      <c r="G2" s="163"/>
      <c r="H2" s="163"/>
    </row>
    <row r="3" spans="1:8" s="50" customFormat="1" ht="24" customHeight="1">
      <c r="A3" s="164" t="s">
        <v>276</v>
      </c>
      <c r="B3" s="164"/>
      <c r="C3" s="164"/>
      <c r="D3" s="164"/>
      <c r="E3" s="164"/>
      <c r="F3" s="164"/>
      <c r="G3" s="164"/>
      <c r="H3" s="164"/>
    </row>
    <row r="4" spans="1:8" ht="18.75" customHeight="1">
      <c r="A4" s="155" t="s">
        <v>299</v>
      </c>
      <c r="B4" s="153"/>
      <c r="C4" s="153"/>
      <c r="D4" s="153"/>
      <c r="E4" s="153"/>
      <c r="F4" s="153"/>
      <c r="G4" s="153"/>
      <c r="H4" s="153"/>
    </row>
    <row r="5" spans="1:8" ht="28.5" customHeight="1">
      <c r="A5" s="74" t="s">
        <v>277</v>
      </c>
      <c r="B5" s="51"/>
      <c r="C5" s="51"/>
      <c r="D5" s="51"/>
      <c r="E5" s="51"/>
      <c r="F5" s="51"/>
      <c r="G5" s="51"/>
      <c r="H5" s="51"/>
    </row>
    <row r="6" spans="1:8" s="52" customFormat="1" ht="25.5" customHeight="1">
      <c r="A6" s="100" t="s">
        <v>124</v>
      </c>
      <c r="B6" s="165">
        <v>2014</v>
      </c>
      <c r="C6" s="166"/>
      <c r="D6" s="167"/>
      <c r="E6" s="165">
        <v>2015</v>
      </c>
      <c r="F6" s="166"/>
      <c r="G6" s="167"/>
      <c r="H6" s="101" t="s">
        <v>123</v>
      </c>
    </row>
    <row r="7" spans="1:8" ht="18.75" customHeight="1">
      <c r="A7" s="102"/>
      <c r="B7" s="121" t="s">
        <v>0</v>
      </c>
      <c r="C7" s="121" t="s">
        <v>1</v>
      </c>
      <c r="D7" s="121" t="s">
        <v>3</v>
      </c>
      <c r="E7" s="121" t="s">
        <v>0</v>
      </c>
      <c r="F7" s="121" t="s">
        <v>1</v>
      </c>
      <c r="G7" s="121" t="s">
        <v>3</v>
      </c>
      <c r="H7" s="103"/>
    </row>
    <row r="8" spans="1:8" ht="15.75" customHeight="1">
      <c r="A8" s="104" t="s">
        <v>236</v>
      </c>
      <c r="B8" s="114" t="s">
        <v>255</v>
      </c>
      <c r="C8" s="114" t="s">
        <v>256</v>
      </c>
      <c r="D8" s="122" t="s">
        <v>2</v>
      </c>
      <c r="E8" s="114" t="s">
        <v>255</v>
      </c>
      <c r="F8" s="114" t="s">
        <v>256</v>
      </c>
      <c r="G8" s="122" t="s">
        <v>2</v>
      </c>
      <c r="H8" s="105" t="s">
        <v>237</v>
      </c>
    </row>
    <row r="9" spans="1:8" ht="30" customHeight="1">
      <c r="A9" s="106" t="s">
        <v>140</v>
      </c>
      <c r="B9" s="123">
        <v>3.4</v>
      </c>
      <c r="C9" s="123">
        <v>1.6</v>
      </c>
      <c r="D9" s="124">
        <v>3.3</v>
      </c>
      <c r="E9" s="123">
        <v>2.8</v>
      </c>
      <c r="F9" s="123">
        <v>1.4</v>
      </c>
      <c r="G9" s="124">
        <v>2.6</v>
      </c>
      <c r="H9" s="107" t="s">
        <v>139</v>
      </c>
    </row>
    <row r="10" spans="1:8" ht="30" customHeight="1">
      <c r="A10" s="108" t="s">
        <v>238</v>
      </c>
      <c r="B10" s="125">
        <v>6.7</v>
      </c>
      <c r="C10" s="125">
        <v>4.5</v>
      </c>
      <c r="D10" s="126">
        <v>6.4</v>
      </c>
      <c r="E10" s="125">
        <v>8.2</v>
      </c>
      <c r="F10" s="125">
        <v>6</v>
      </c>
      <c r="G10" s="126">
        <v>7.8</v>
      </c>
      <c r="H10" s="109" t="s">
        <v>138</v>
      </c>
    </row>
    <row r="11" spans="1:8" ht="30" customHeight="1">
      <c r="A11" s="106" t="s">
        <v>137</v>
      </c>
      <c r="B11" s="123">
        <v>14</v>
      </c>
      <c r="C11" s="123">
        <v>12.3</v>
      </c>
      <c r="D11" s="124">
        <v>13.7</v>
      </c>
      <c r="E11" s="123">
        <v>14.8</v>
      </c>
      <c r="F11" s="123">
        <v>11.9</v>
      </c>
      <c r="G11" s="124">
        <v>14.3</v>
      </c>
      <c r="H11" s="107" t="s">
        <v>239</v>
      </c>
    </row>
    <row r="12" spans="1:8" s="53" customFormat="1" ht="30" customHeight="1">
      <c r="A12" s="108" t="s">
        <v>240</v>
      </c>
      <c r="B12" s="125">
        <v>27.5</v>
      </c>
      <c r="C12" s="125">
        <v>11.5</v>
      </c>
      <c r="D12" s="126">
        <v>25</v>
      </c>
      <c r="E12" s="125">
        <v>26.6</v>
      </c>
      <c r="F12" s="125">
        <v>12.1</v>
      </c>
      <c r="G12" s="126">
        <v>24.1</v>
      </c>
      <c r="H12" s="109" t="s">
        <v>241</v>
      </c>
    </row>
    <row r="13" spans="1:8" s="54" customFormat="1" ht="30" customHeight="1">
      <c r="A13" s="106" t="s">
        <v>242</v>
      </c>
      <c r="B13" s="123">
        <v>20.5</v>
      </c>
      <c r="C13" s="123">
        <v>16.2</v>
      </c>
      <c r="D13" s="124">
        <v>19.9</v>
      </c>
      <c r="E13" s="123">
        <v>21.5</v>
      </c>
      <c r="F13" s="123">
        <v>19.6</v>
      </c>
      <c r="G13" s="124">
        <v>21.2</v>
      </c>
      <c r="H13" s="107" t="s">
        <v>243</v>
      </c>
    </row>
    <row r="14" spans="1:8" ht="30" customHeight="1">
      <c r="A14" s="108" t="s">
        <v>244</v>
      </c>
      <c r="B14" s="125">
        <v>1.2</v>
      </c>
      <c r="C14" s="125">
        <v>1.2</v>
      </c>
      <c r="D14" s="126">
        <v>1.2</v>
      </c>
      <c r="E14" s="125">
        <v>1.1</v>
      </c>
      <c r="F14" s="125">
        <v>1.1</v>
      </c>
      <c r="G14" s="126">
        <v>1.1</v>
      </c>
      <c r="H14" s="110" t="s">
        <v>245</v>
      </c>
    </row>
    <row r="15" spans="1:8" ht="30" customHeight="1">
      <c r="A15" s="106" t="s">
        <v>246</v>
      </c>
      <c r="B15" s="123">
        <v>3.5</v>
      </c>
      <c r="C15" s="123">
        <v>6.2</v>
      </c>
      <c r="D15" s="124">
        <v>3.9</v>
      </c>
      <c r="E15" s="123">
        <v>2</v>
      </c>
      <c r="F15" s="123">
        <v>5.2</v>
      </c>
      <c r="G15" s="124">
        <v>2.6</v>
      </c>
      <c r="H15" s="107" t="s">
        <v>247</v>
      </c>
    </row>
    <row r="16" spans="1:8" ht="30" customHeight="1">
      <c r="A16" s="108" t="s">
        <v>248</v>
      </c>
      <c r="B16" s="125">
        <v>17.6</v>
      </c>
      <c r="C16" s="125">
        <v>38</v>
      </c>
      <c r="D16" s="126">
        <v>20.6</v>
      </c>
      <c r="E16" s="125">
        <v>17.5</v>
      </c>
      <c r="F16" s="125">
        <v>33.9</v>
      </c>
      <c r="G16" s="126">
        <v>20.3</v>
      </c>
      <c r="H16" s="109" t="s">
        <v>295</v>
      </c>
    </row>
    <row r="17" spans="1:8" ht="30" customHeight="1">
      <c r="A17" s="106" t="s">
        <v>249</v>
      </c>
      <c r="B17" s="123">
        <v>1.5</v>
      </c>
      <c r="C17" s="123">
        <v>1.8</v>
      </c>
      <c r="D17" s="124">
        <v>1.5</v>
      </c>
      <c r="E17" s="123">
        <v>0.9</v>
      </c>
      <c r="F17" s="123">
        <v>1.6</v>
      </c>
      <c r="G17" s="124">
        <v>1</v>
      </c>
      <c r="H17" s="107" t="s">
        <v>296</v>
      </c>
    </row>
    <row r="18" spans="1:8" ht="30" customHeight="1">
      <c r="A18" s="108" t="s">
        <v>250</v>
      </c>
      <c r="B18" s="125">
        <v>3.7</v>
      </c>
      <c r="C18" s="125">
        <v>5.6</v>
      </c>
      <c r="D18" s="126">
        <v>4</v>
      </c>
      <c r="E18" s="125">
        <v>4.2</v>
      </c>
      <c r="F18" s="125">
        <v>6.5</v>
      </c>
      <c r="G18" s="126">
        <v>4.6</v>
      </c>
      <c r="H18" s="109" t="s">
        <v>297</v>
      </c>
    </row>
    <row r="19" spans="1:8" ht="30" customHeight="1">
      <c r="A19" s="106" t="s">
        <v>251</v>
      </c>
      <c r="B19" s="123">
        <v>0.4</v>
      </c>
      <c r="C19" s="123">
        <v>1.1</v>
      </c>
      <c r="D19" s="124">
        <v>0.5</v>
      </c>
      <c r="E19" s="123">
        <v>0.4</v>
      </c>
      <c r="F19" s="123">
        <v>0.7</v>
      </c>
      <c r="G19" s="124">
        <v>0.4</v>
      </c>
      <c r="H19" s="107" t="s">
        <v>298</v>
      </c>
    </row>
    <row r="20" spans="1:8" ht="21" customHeight="1">
      <c r="A20" s="111" t="s">
        <v>3</v>
      </c>
      <c r="B20" s="127">
        <v>100.00000000000001</v>
      </c>
      <c r="C20" s="127">
        <v>100</v>
      </c>
      <c r="D20" s="127">
        <v>100</v>
      </c>
      <c r="E20" s="127">
        <v>100.00000000000001</v>
      </c>
      <c r="F20" s="127">
        <v>100</v>
      </c>
      <c r="G20" s="127">
        <v>100</v>
      </c>
      <c r="H20" s="112" t="s">
        <v>136</v>
      </c>
    </row>
    <row r="21" ht="6.75" customHeight="1"/>
    <row r="22" spans="1:8" s="55" customFormat="1" ht="24.75" customHeight="1">
      <c r="A22" s="55" t="s">
        <v>262</v>
      </c>
      <c r="B22" s="56"/>
      <c r="H22" s="55" t="s">
        <v>261</v>
      </c>
    </row>
    <row r="23" spans="1:7" ht="15">
      <c r="A23" s="89"/>
      <c r="B23" s="57"/>
      <c r="C23" s="57"/>
      <c r="D23" s="58"/>
      <c r="E23" s="57"/>
      <c r="F23" s="57"/>
      <c r="G23" s="59"/>
    </row>
  </sheetData>
  <sheetProtection/>
  <mergeCells count="5">
    <mergeCell ref="A2:H2"/>
    <mergeCell ref="A3:H3"/>
    <mergeCell ref="A4:H4"/>
    <mergeCell ref="B6:D6"/>
    <mergeCell ref="E6:G6"/>
  </mergeCells>
  <printOptions horizontalCentered="1" verticalCentered="1"/>
  <pageMargins left="0.18" right="0.17" top="0.5" bottom="0.5" header="0" footer="0.25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68"/>
  <sheetViews>
    <sheetView rightToLeft="1" view="pageBreakPreview" zoomScale="80" zoomScaleSheetLayoutView="80" zoomScalePageLayoutView="0" workbookViewId="0" topLeftCell="A1">
      <selection activeCell="N16" sqref="N16"/>
    </sheetView>
  </sheetViews>
  <sheetFormatPr defaultColWidth="9.140625" defaultRowHeight="12.75"/>
  <cols>
    <col min="1" max="1" width="39.28125" style="168" customWidth="1"/>
    <col min="2" max="7" width="12.421875" style="169" customWidth="1"/>
    <col min="8" max="10" width="12.421875" style="170" customWidth="1"/>
    <col min="11" max="11" width="46.8515625" style="168" customWidth="1"/>
    <col min="12" max="240" width="9.140625" style="171" customWidth="1"/>
    <col min="241" max="241" width="37.28125" style="171" customWidth="1"/>
    <col min="242" max="242" width="11.00390625" style="171" customWidth="1"/>
    <col min="243" max="243" width="10.28125" style="171" customWidth="1"/>
    <col min="244" max="244" width="10.7109375" style="171" customWidth="1"/>
    <col min="245" max="245" width="10.57421875" style="171" customWidth="1"/>
    <col min="246" max="246" width="11.00390625" style="171" customWidth="1"/>
    <col min="247" max="247" width="11.140625" style="171" customWidth="1"/>
    <col min="248" max="248" width="11.8515625" style="171" customWidth="1"/>
    <col min="249" max="249" width="56.421875" style="171" customWidth="1"/>
    <col min="250" max="16384" width="9.140625" style="171" customWidth="1"/>
  </cols>
  <sheetData>
    <row r="1" ht="15.75"/>
    <row r="2" ht="15.75"/>
    <row r="3" ht="14.25" customHeight="1"/>
    <row r="4" ht="10.5" customHeight="1" hidden="1"/>
    <row r="5" spans="1:11" s="173" customFormat="1" ht="19.5" customHeight="1">
      <c r="A5" s="172" t="s">
        <v>280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s="173" customFormat="1" ht="19.5" customHeight="1">
      <c r="A6" s="172" t="s">
        <v>281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s="173" customFormat="1" ht="19.5" customHeight="1">
      <c r="A7" s="174" t="s">
        <v>279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ht="0.75" customHeight="1" hidden="1"/>
    <row r="9" spans="1:11" ht="18.75" customHeight="1">
      <c r="A9" s="366" t="s">
        <v>112</v>
      </c>
      <c r="K9" s="175"/>
    </row>
    <row r="10" spans="1:11" s="181" customFormat="1" ht="36.75" customHeight="1">
      <c r="A10" s="176" t="s">
        <v>5</v>
      </c>
      <c r="B10" s="177" t="s">
        <v>282</v>
      </c>
      <c r="C10" s="178"/>
      <c r="D10" s="179"/>
      <c r="E10" s="177" t="s">
        <v>13</v>
      </c>
      <c r="F10" s="178"/>
      <c r="G10" s="179"/>
      <c r="H10" s="177" t="s">
        <v>257</v>
      </c>
      <c r="I10" s="178"/>
      <c r="J10" s="179"/>
      <c r="K10" s="180" t="s">
        <v>6</v>
      </c>
    </row>
    <row r="11" spans="1:11" s="181" customFormat="1" ht="19.5" customHeight="1">
      <c r="A11" s="182"/>
      <c r="B11" s="183" t="s">
        <v>0</v>
      </c>
      <c r="C11" s="183" t="s">
        <v>1</v>
      </c>
      <c r="D11" s="183" t="s">
        <v>3</v>
      </c>
      <c r="E11" s="183" t="s">
        <v>0</v>
      </c>
      <c r="F11" s="183" t="s">
        <v>1</v>
      </c>
      <c r="G11" s="183" t="s">
        <v>3</v>
      </c>
      <c r="H11" s="183" t="s">
        <v>0</v>
      </c>
      <c r="I11" s="183" t="s">
        <v>1</v>
      </c>
      <c r="J11" s="183" t="s">
        <v>3</v>
      </c>
      <c r="K11" s="184"/>
    </row>
    <row r="12" spans="1:11" s="181" customFormat="1" ht="19.5" customHeight="1">
      <c r="A12" s="185"/>
      <c r="B12" s="186" t="s">
        <v>255</v>
      </c>
      <c r="C12" s="186" t="s">
        <v>256</v>
      </c>
      <c r="D12" s="186" t="s">
        <v>2</v>
      </c>
      <c r="E12" s="186" t="s">
        <v>255</v>
      </c>
      <c r="F12" s="186" t="s">
        <v>256</v>
      </c>
      <c r="G12" s="186" t="s">
        <v>2</v>
      </c>
      <c r="H12" s="186" t="s">
        <v>255</v>
      </c>
      <c r="I12" s="186" t="s">
        <v>256</v>
      </c>
      <c r="J12" s="186" t="s">
        <v>2</v>
      </c>
      <c r="K12" s="187"/>
    </row>
    <row r="13" spans="1:11" s="192" customFormat="1" ht="24" customHeight="1">
      <c r="A13" s="188" t="s">
        <v>170</v>
      </c>
      <c r="B13" s="189">
        <v>206</v>
      </c>
      <c r="C13" s="189">
        <v>136</v>
      </c>
      <c r="D13" s="190">
        <f>SUM(B13:C13)</f>
        <v>342</v>
      </c>
      <c r="E13" s="189">
        <v>393</v>
      </c>
      <c r="F13" s="189">
        <v>55</v>
      </c>
      <c r="G13" s="190">
        <f>SUM(E13:F13)</f>
        <v>448</v>
      </c>
      <c r="H13" s="190">
        <f>SUM(B13,E13)</f>
        <v>599</v>
      </c>
      <c r="I13" s="190">
        <f>SUM(C13,F13)</f>
        <v>191</v>
      </c>
      <c r="J13" s="190">
        <f>SUM(H13:I13)</f>
        <v>790</v>
      </c>
      <c r="K13" s="191" t="s">
        <v>301</v>
      </c>
    </row>
    <row r="14" spans="1:11" s="197" customFormat="1" ht="24" customHeight="1">
      <c r="A14" s="193" t="s">
        <v>283</v>
      </c>
      <c r="B14" s="194">
        <v>21</v>
      </c>
      <c r="C14" s="194">
        <v>36</v>
      </c>
      <c r="D14" s="195">
        <f aca="true" t="shared" si="0" ref="D14:D35">SUM(B14:C14)</f>
        <v>57</v>
      </c>
      <c r="E14" s="194">
        <v>24</v>
      </c>
      <c r="F14" s="194">
        <v>25</v>
      </c>
      <c r="G14" s="195">
        <f aca="true" t="shared" si="1" ref="G14:G35">SUM(E14:F14)</f>
        <v>49</v>
      </c>
      <c r="H14" s="195">
        <f>SUM(B14,E14)</f>
        <v>45</v>
      </c>
      <c r="I14" s="195">
        <f>SUM(C14,F14)</f>
        <v>61</v>
      </c>
      <c r="J14" s="195">
        <f>SUM(H14:I14)</f>
        <v>106</v>
      </c>
      <c r="K14" s="196" t="s">
        <v>302</v>
      </c>
    </row>
    <row r="15" spans="1:11" s="192" customFormat="1" ht="24" customHeight="1">
      <c r="A15" s="188" t="s">
        <v>64</v>
      </c>
      <c r="B15" s="189">
        <v>7873</v>
      </c>
      <c r="C15" s="189">
        <v>1965</v>
      </c>
      <c r="D15" s="190">
        <f t="shared" si="0"/>
        <v>9838</v>
      </c>
      <c r="E15" s="189">
        <v>10797</v>
      </c>
      <c r="F15" s="189">
        <v>294</v>
      </c>
      <c r="G15" s="190">
        <f t="shared" si="1"/>
        <v>11091</v>
      </c>
      <c r="H15" s="190">
        <f aca="true" t="shared" si="2" ref="H15:I35">SUM(B15,E15)</f>
        <v>18670</v>
      </c>
      <c r="I15" s="190">
        <f t="shared" si="2"/>
        <v>2259</v>
      </c>
      <c r="J15" s="190">
        <f aca="true" t="shared" si="3" ref="J15:J35">SUM(H15:I15)</f>
        <v>20929</v>
      </c>
      <c r="K15" s="191" t="s">
        <v>65</v>
      </c>
    </row>
    <row r="16" spans="1:11" s="197" customFormat="1" ht="24" customHeight="1">
      <c r="A16" s="193" t="s">
        <v>66</v>
      </c>
      <c r="B16" s="194">
        <v>1091</v>
      </c>
      <c r="C16" s="194">
        <v>1128</v>
      </c>
      <c r="D16" s="195">
        <f t="shared" si="0"/>
        <v>2219</v>
      </c>
      <c r="E16" s="194">
        <v>9475</v>
      </c>
      <c r="F16" s="194">
        <v>219</v>
      </c>
      <c r="G16" s="195">
        <f t="shared" si="1"/>
        <v>9694</v>
      </c>
      <c r="H16" s="195">
        <f t="shared" si="2"/>
        <v>10566</v>
      </c>
      <c r="I16" s="195">
        <f t="shared" si="2"/>
        <v>1347</v>
      </c>
      <c r="J16" s="195">
        <f t="shared" si="3"/>
        <v>11913</v>
      </c>
      <c r="K16" s="196" t="s">
        <v>147</v>
      </c>
    </row>
    <row r="17" spans="1:11" s="192" customFormat="1" ht="24" customHeight="1">
      <c r="A17" s="188" t="s">
        <v>67</v>
      </c>
      <c r="B17" s="189">
        <v>1112</v>
      </c>
      <c r="C17" s="189">
        <v>603</v>
      </c>
      <c r="D17" s="190">
        <f t="shared" si="0"/>
        <v>1715</v>
      </c>
      <c r="E17" s="189">
        <v>4516</v>
      </c>
      <c r="F17" s="189">
        <v>108</v>
      </c>
      <c r="G17" s="190">
        <f t="shared" si="1"/>
        <v>4624</v>
      </c>
      <c r="H17" s="190">
        <f t="shared" si="2"/>
        <v>5628</v>
      </c>
      <c r="I17" s="190">
        <f t="shared" si="2"/>
        <v>711</v>
      </c>
      <c r="J17" s="190">
        <f t="shared" si="3"/>
        <v>6339</v>
      </c>
      <c r="K17" s="191" t="s">
        <v>68</v>
      </c>
    </row>
    <row r="18" spans="1:11" s="197" customFormat="1" ht="24" customHeight="1">
      <c r="A18" s="193" t="s">
        <v>69</v>
      </c>
      <c r="B18" s="194">
        <v>1072</v>
      </c>
      <c r="C18" s="194">
        <v>1287</v>
      </c>
      <c r="D18" s="195">
        <f t="shared" si="0"/>
        <v>2359</v>
      </c>
      <c r="E18" s="194">
        <v>8060</v>
      </c>
      <c r="F18" s="194">
        <v>374</v>
      </c>
      <c r="G18" s="195">
        <f t="shared" si="1"/>
        <v>8434</v>
      </c>
      <c r="H18" s="195">
        <f t="shared" si="2"/>
        <v>9132</v>
      </c>
      <c r="I18" s="195">
        <f t="shared" si="2"/>
        <v>1661</v>
      </c>
      <c r="J18" s="195">
        <f t="shared" si="3"/>
        <v>10793</v>
      </c>
      <c r="K18" s="196" t="s">
        <v>70</v>
      </c>
    </row>
    <row r="19" spans="1:11" s="192" customFormat="1" ht="24" customHeight="1">
      <c r="A19" s="188" t="s">
        <v>303</v>
      </c>
      <c r="B19" s="189">
        <v>592</v>
      </c>
      <c r="C19" s="189">
        <v>1867</v>
      </c>
      <c r="D19" s="190">
        <f t="shared" si="0"/>
        <v>2459</v>
      </c>
      <c r="E19" s="189">
        <v>3901</v>
      </c>
      <c r="F19" s="189">
        <v>5873</v>
      </c>
      <c r="G19" s="190">
        <f t="shared" si="1"/>
        <v>9774</v>
      </c>
      <c r="H19" s="190">
        <f t="shared" si="2"/>
        <v>4493</v>
      </c>
      <c r="I19" s="190">
        <f t="shared" si="2"/>
        <v>7740</v>
      </c>
      <c r="J19" s="190">
        <f t="shared" si="3"/>
        <v>12233</v>
      </c>
      <c r="K19" s="191" t="s">
        <v>71</v>
      </c>
    </row>
    <row r="20" spans="1:11" s="197" customFormat="1" ht="24" customHeight="1">
      <c r="A20" s="193" t="s">
        <v>72</v>
      </c>
      <c r="B20" s="194">
        <v>264</v>
      </c>
      <c r="C20" s="194">
        <v>196</v>
      </c>
      <c r="D20" s="195">
        <f t="shared" si="0"/>
        <v>460</v>
      </c>
      <c r="E20" s="194">
        <v>106</v>
      </c>
      <c r="F20" s="194">
        <v>37</v>
      </c>
      <c r="G20" s="195">
        <f t="shared" si="1"/>
        <v>143</v>
      </c>
      <c r="H20" s="195">
        <f t="shared" si="2"/>
        <v>370</v>
      </c>
      <c r="I20" s="195">
        <f t="shared" si="2"/>
        <v>233</v>
      </c>
      <c r="J20" s="195">
        <f t="shared" si="3"/>
        <v>603</v>
      </c>
      <c r="K20" s="196" t="s">
        <v>304</v>
      </c>
    </row>
    <row r="21" spans="1:11" s="192" customFormat="1" ht="24" customHeight="1">
      <c r="A21" s="188" t="s">
        <v>148</v>
      </c>
      <c r="B21" s="189">
        <v>218</v>
      </c>
      <c r="C21" s="189">
        <v>204</v>
      </c>
      <c r="D21" s="190">
        <f t="shared" si="0"/>
        <v>422</v>
      </c>
      <c r="E21" s="189">
        <v>112</v>
      </c>
      <c r="F21" s="189">
        <v>17</v>
      </c>
      <c r="G21" s="190">
        <f t="shared" si="1"/>
        <v>129</v>
      </c>
      <c r="H21" s="190">
        <f t="shared" si="2"/>
        <v>330</v>
      </c>
      <c r="I21" s="190">
        <f t="shared" si="2"/>
        <v>221</v>
      </c>
      <c r="J21" s="190">
        <f t="shared" si="3"/>
        <v>551</v>
      </c>
      <c r="K21" s="191" t="s">
        <v>12</v>
      </c>
    </row>
    <row r="22" spans="1:11" s="197" customFormat="1" ht="24" customHeight="1">
      <c r="A22" s="193" t="s">
        <v>73</v>
      </c>
      <c r="B22" s="194">
        <v>449</v>
      </c>
      <c r="C22" s="194">
        <v>415</v>
      </c>
      <c r="D22" s="195">
        <f t="shared" si="0"/>
        <v>864</v>
      </c>
      <c r="E22" s="194">
        <v>339</v>
      </c>
      <c r="F22" s="194">
        <v>11</v>
      </c>
      <c r="G22" s="195">
        <f t="shared" si="1"/>
        <v>350</v>
      </c>
      <c r="H22" s="195">
        <f t="shared" si="2"/>
        <v>788</v>
      </c>
      <c r="I22" s="195">
        <f t="shared" si="2"/>
        <v>426</v>
      </c>
      <c r="J22" s="195">
        <f t="shared" si="3"/>
        <v>1214</v>
      </c>
      <c r="K22" s="196" t="s">
        <v>4</v>
      </c>
    </row>
    <row r="23" spans="1:11" s="192" customFormat="1" ht="24" customHeight="1">
      <c r="A23" s="188" t="s">
        <v>74</v>
      </c>
      <c r="B23" s="189">
        <v>133</v>
      </c>
      <c r="C23" s="189">
        <v>88</v>
      </c>
      <c r="D23" s="190">
        <f t="shared" si="0"/>
        <v>221</v>
      </c>
      <c r="E23" s="189">
        <v>145</v>
      </c>
      <c r="F23" s="189">
        <v>133</v>
      </c>
      <c r="G23" s="190">
        <f t="shared" si="1"/>
        <v>278</v>
      </c>
      <c r="H23" s="190">
        <f t="shared" si="2"/>
        <v>278</v>
      </c>
      <c r="I23" s="190">
        <f t="shared" si="2"/>
        <v>221</v>
      </c>
      <c r="J23" s="190">
        <f t="shared" si="3"/>
        <v>499</v>
      </c>
      <c r="K23" s="191" t="s">
        <v>305</v>
      </c>
    </row>
    <row r="24" spans="1:11" s="197" customFormat="1" ht="24" customHeight="1">
      <c r="A24" s="193" t="s">
        <v>75</v>
      </c>
      <c r="B24" s="194">
        <v>29</v>
      </c>
      <c r="C24" s="194">
        <v>62</v>
      </c>
      <c r="D24" s="195">
        <f t="shared" si="0"/>
        <v>91</v>
      </c>
      <c r="E24" s="194">
        <v>35</v>
      </c>
      <c r="F24" s="194">
        <v>14</v>
      </c>
      <c r="G24" s="195">
        <f t="shared" si="1"/>
        <v>49</v>
      </c>
      <c r="H24" s="195">
        <f t="shared" si="2"/>
        <v>64</v>
      </c>
      <c r="I24" s="195">
        <f t="shared" si="2"/>
        <v>76</v>
      </c>
      <c r="J24" s="195">
        <f t="shared" si="3"/>
        <v>140</v>
      </c>
      <c r="K24" s="196" t="s">
        <v>11</v>
      </c>
    </row>
    <row r="25" spans="1:11" s="192" customFormat="1" ht="24" customHeight="1">
      <c r="A25" s="188" t="s">
        <v>76</v>
      </c>
      <c r="B25" s="189">
        <v>49</v>
      </c>
      <c r="C25" s="189">
        <v>104</v>
      </c>
      <c r="D25" s="190">
        <f t="shared" si="0"/>
        <v>153</v>
      </c>
      <c r="E25" s="189">
        <v>55</v>
      </c>
      <c r="F25" s="189">
        <v>32</v>
      </c>
      <c r="G25" s="190">
        <f t="shared" si="1"/>
        <v>87</v>
      </c>
      <c r="H25" s="190">
        <f t="shared" si="2"/>
        <v>104</v>
      </c>
      <c r="I25" s="190">
        <f t="shared" si="2"/>
        <v>136</v>
      </c>
      <c r="J25" s="190">
        <f t="shared" si="3"/>
        <v>240</v>
      </c>
      <c r="K25" s="191" t="s">
        <v>14</v>
      </c>
    </row>
    <row r="26" spans="1:11" s="197" customFormat="1" ht="24" customHeight="1">
      <c r="A26" s="193" t="s">
        <v>77</v>
      </c>
      <c r="B26" s="194">
        <v>153</v>
      </c>
      <c r="C26" s="194">
        <v>104</v>
      </c>
      <c r="D26" s="195">
        <f t="shared" si="0"/>
        <v>257</v>
      </c>
      <c r="E26" s="194">
        <v>970</v>
      </c>
      <c r="F26" s="194">
        <v>9</v>
      </c>
      <c r="G26" s="195">
        <f t="shared" si="1"/>
        <v>979</v>
      </c>
      <c r="H26" s="195">
        <f t="shared" si="2"/>
        <v>1123</v>
      </c>
      <c r="I26" s="195">
        <f t="shared" si="2"/>
        <v>113</v>
      </c>
      <c r="J26" s="195">
        <f t="shared" si="3"/>
        <v>1236</v>
      </c>
      <c r="K26" s="196" t="s">
        <v>78</v>
      </c>
    </row>
    <row r="27" spans="1:11" s="192" customFormat="1" ht="24" customHeight="1">
      <c r="A27" s="188" t="s">
        <v>79</v>
      </c>
      <c r="B27" s="189">
        <v>396</v>
      </c>
      <c r="C27" s="189">
        <v>200</v>
      </c>
      <c r="D27" s="190">
        <f t="shared" si="0"/>
        <v>596</v>
      </c>
      <c r="E27" s="189">
        <v>2421</v>
      </c>
      <c r="F27" s="189">
        <v>233</v>
      </c>
      <c r="G27" s="190">
        <f t="shared" si="1"/>
        <v>2654</v>
      </c>
      <c r="H27" s="190">
        <f t="shared" si="2"/>
        <v>2817</v>
      </c>
      <c r="I27" s="190">
        <f t="shared" si="2"/>
        <v>433</v>
      </c>
      <c r="J27" s="190">
        <f t="shared" si="3"/>
        <v>3250</v>
      </c>
      <c r="K27" s="191" t="s">
        <v>80</v>
      </c>
    </row>
    <row r="28" spans="1:11" s="197" customFormat="1" ht="24" customHeight="1">
      <c r="A28" s="193" t="s">
        <v>149</v>
      </c>
      <c r="B28" s="194">
        <v>48</v>
      </c>
      <c r="C28" s="194">
        <v>30</v>
      </c>
      <c r="D28" s="195">
        <f t="shared" si="0"/>
        <v>78</v>
      </c>
      <c r="E28" s="194">
        <v>27</v>
      </c>
      <c r="F28" s="194">
        <v>7</v>
      </c>
      <c r="G28" s="195">
        <f t="shared" si="1"/>
        <v>34</v>
      </c>
      <c r="H28" s="195">
        <f t="shared" si="2"/>
        <v>75</v>
      </c>
      <c r="I28" s="195">
        <f t="shared" si="2"/>
        <v>37</v>
      </c>
      <c r="J28" s="195">
        <f t="shared" si="3"/>
        <v>112</v>
      </c>
      <c r="K28" s="196" t="s">
        <v>273</v>
      </c>
    </row>
    <row r="29" spans="1:11" s="192" customFormat="1" ht="24" customHeight="1">
      <c r="A29" s="188" t="s">
        <v>173</v>
      </c>
      <c r="B29" s="189">
        <v>274</v>
      </c>
      <c r="C29" s="189">
        <v>227</v>
      </c>
      <c r="D29" s="190">
        <f t="shared" si="0"/>
        <v>501</v>
      </c>
      <c r="E29" s="189">
        <v>814</v>
      </c>
      <c r="F29" s="189">
        <v>161</v>
      </c>
      <c r="G29" s="190">
        <f t="shared" si="1"/>
        <v>975</v>
      </c>
      <c r="H29" s="190">
        <f t="shared" si="2"/>
        <v>1088</v>
      </c>
      <c r="I29" s="190">
        <f t="shared" si="2"/>
        <v>388</v>
      </c>
      <c r="J29" s="190">
        <f t="shared" si="3"/>
        <v>1476</v>
      </c>
      <c r="K29" s="191" t="s">
        <v>174</v>
      </c>
    </row>
    <row r="30" spans="1:11" s="197" customFormat="1" ht="24" customHeight="1">
      <c r="A30" s="193" t="s">
        <v>150</v>
      </c>
      <c r="B30" s="194">
        <v>40</v>
      </c>
      <c r="C30" s="194">
        <v>52</v>
      </c>
      <c r="D30" s="195">
        <f t="shared" si="0"/>
        <v>92</v>
      </c>
      <c r="E30" s="194">
        <v>116</v>
      </c>
      <c r="F30" s="194">
        <v>1</v>
      </c>
      <c r="G30" s="195">
        <f t="shared" si="1"/>
        <v>117</v>
      </c>
      <c r="H30" s="195">
        <f t="shared" si="2"/>
        <v>156</v>
      </c>
      <c r="I30" s="195">
        <f t="shared" si="2"/>
        <v>53</v>
      </c>
      <c r="J30" s="195">
        <f t="shared" si="3"/>
        <v>209</v>
      </c>
      <c r="K30" s="196" t="s">
        <v>10</v>
      </c>
    </row>
    <row r="31" spans="1:11" s="192" customFormat="1" ht="24" customHeight="1">
      <c r="A31" s="188" t="s">
        <v>151</v>
      </c>
      <c r="B31" s="189">
        <v>1793</v>
      </c>
      <c r="C31" s="189">
        <v>600</v>
      </c>
      <c r="D31" s="190">
        <f t="shared" si="0"/>
        <v>2393</v>
      </c>
      <c r="E31" s="189">
        <v>462</v>
      </c>
      <c r="F31" s="189">
        <v>80</v>
      </c>
      <c r="G31" s="190">
        <f t="shared" si="1"/>
        <v>542</v>
      </c>
      <c r="H31" s="190">
        <f t="shared" si="2"/>
        <v>2255</v>
      </c>
      <c r="I31" s="190">
        <f t="shared" si="2"/>
        <v>680</v>
      </c>
      <c r="J31" s="190">
        <f t="shared" si="3"/>
        <v>2935</v>
      </c>
      <c r="K31" s="191" t="s">
        <v>81</v>
      </c>
    </row>
    <row r="32" spans="1:11" s="197" customFormat="1" ht="24" customHeight="1">
      <c r="A32" s="193" t="s">
        <v>284</v>
      </c>
      <c r="B32" s="194">
        <v>18</v>
      </c>
      <c r="C32" s="194">
        <v>19</v>
      </c>
      <c r="D32" s="195">
        <f t="shared" si="0"/>
        <v>37</v>
      </c>
      <c r="E32" s="194">
        <v>148</v>
      </c>
      <c r="F32" s="194">
        <v>20</v>
      </c>
      <c r="G32" s="195">
        <f t="shared" si="1"/>
        <v>168</v>
      </c>
      <c r="H32" s="195">
        <f t="shared" si="2"/>
        <v>166</v>
      </c>
      <c r="I32" s="195">
        <f t="shared" si="2"/>
        <v>39</v>
      </c>
      <c r="J32" s="195">
        <f t="shared" si="3"/>
        <v>205</v>
      </c>
      <c r="K32" s="196" t="s">
        <v>285</v>
      </c>
    </row>
    <row r="33" spans="1:11" s="192" customFormat="1" ht="24" customHeight="1">
      <c r="A33" s="188" t="s">
        <v>286</v>
      </c>
      <c r="B33" s="189" t="s">
        <v>306</v>
      </c>
      <c r="C33" s="189">
        <v>24</v>
      </c>
      <c r="D33" s="190">
        <f t="shared" si="0"/>
        <v>24</v>
      </c>
      <c r="E33" s="189">
        <v>3</v>
      </c>
      <c r="F33" s="189">
        <v>79</v>
      </c>
      <c r="G33" s="190">
        <f t="shared" si="1"/>
        <v>82</v>
      </c>
      <c r="H33" s="190">
        <f t="shared" si="2"/>
        <v>3</v>
      </c>
      <c r="I33" s="190">
        <f t="shared" si="2"/>
        <v>103</v>
      </c>
      <c r="J33" s="190">
        <f t="shared" si="3"/>
        <v>106</v>
      </c>
      <c r="K33" s="191" t="s">
        <v>287</v>
      </c>
    </row>
    <row r="34" spans="1:11" s="197" customFormat="1" ht="24" customHeight="1">
      <c r="A34" s="193" t="s">
        <v>307</v>
      </c>
      <c r="B34" s="194">
        <v>39</v>
      </c>
      <c r="C34" s="194">
        <v>18</v>
      </c>
      <c r="D34" s="195">
        <f t="shared" si="0"/>
        <v>57</v>
      </c>
      <c r="E34" s="194">
        <v>6</v>
      </c>
      <c r="F34" s="194" t="s">
        <v>306</v>
      </c>
      <c r="G34" s="195">
        <f t="shared" si="1"/>
        <v>6</v>
      </c>
      <c r="H34" s="195">
        <f t="shared" si="2"/>
        <v>45</v>
      </c>
      <c r="I34" s="195">
        <f t="shared" si="2"/>
        <v>18</v>
      </c>
      <c r="J34" s="195">
        <f t="shared" si="3"/>
        <v>63</v>
      </c>
      <c r="K34" s="196" t="s">
        <v>288</v>
      </c>
    </row>
    <row r="35" spans="1:11" s="201" customFormat="1" ht="24" customHeight="1">
      <c r="A35" s="198" t="s">
        <v>289</v>
      </c>
      <c r="B35" s="199">
        <v>43</v>
      </c>
      <c r="C35" s="199">
        <v>15</v>
      </c>
      <c r="D35" s="200">
        <f t="shared" si="0"/>
        <v>58</v>
      </c>
      <c r="E35" s="199">
        <v>20</v>
      </c>
      <c r="F35" s="199">
        <v>3</v>
      </c>
      <c r="G35" s="200">
        <f t="shared" si="1"/>
        <v>23</v>
      </c>
      <c r="H35" s="200">
        <f t="shared" si="2"/>
        <v>63</v>
      </c>
      <c r="I35" s="200">
        <f t="shared" si="2"/>
        <v>18</v>
      </c>
      <c r="J35" s="200">
        <f t="shared" si="3"/>
        <v>81</v>
      </c>
      <c r="K35" s="198" t="s">
        <v>290</v>
      </c>
    </row>
    <row r="36" spans="1:11" s="205" customFormat="1" ht="22.5" customHeight="1">
      <c r="A36" s="202" t="s">
        <v>308</v>
      </c>
      <c r="B36" s="203"/>
      <c r="C36" s="203"/>
      <c r="D36" s="203"/>
      <c r="E36" s="203"/>
      <c r="F36" s="203"/>
      <c r="G36" s="203"/>
      <c r="H36" s="204"/>
      <c r="I36" s="204"/>
      <c r="J36" s="204"/>
      <c r="K36" s="203"/>
    </row>
    <row r="37" spans="1:11" s="181" customFormat="1" ht="36.75" customHeight="1">
      <c r="A37" s="176" t="s">
        <v>5</v>
      </c>
      <c r="B37" s="177" t="s">
        <v>282</v>
      </c>
      <c r="C37" s="178"/>
      <c r="D37" s="179"/>
      <c r="E37" s="177" t="s">
        <v>13</v>
      </c>
      <c r="F37" s="178"/>
      <c r="G37" s="179"/>
      <c r="H37" s="177" t="s">
        <v>257</v>
      </c>
      <c r="I37" s="178"/>
      <c r="J37" s="179"/>
      <c r="K37" s="180" t="s">
        <v>6</v>
      </c>
    </row>
    <row r="38" spans="1:11" s="181" customFormat="1" ht="19.5" customHeight="1">
      <c r="A38" s="182"/>
      <c r="B38" s="183" t="s">
        <v>0</v>
      </c>
      <c r="C38" s="183" t="s">
        <v>1</v>
      </c>
      <c r="D38" s="183" t="s">
        <v>3</v>
      </c>
      <c r="E38" s="183" t="s">
        <v>0</v>
      </c>
      <c r="F38" s="183" t="s">
        <v>1</v>
      </c>
      <c r="G38" s="183" t="s">
        <v>3</v>
      </c>
      <c r="H38" s="183" t="s">
        <v>0</v>
      </c>
      <c r="I38" s="183" t="s">
        <v>1</v>
      </c>
      <c r="J38" s="183" t="s">
        <v>3</v>
      </c>
      <c r="K38" s="184"/>
    </row>
    <row r="39" spans="1:11" s="181" customFormat="1" ht="19.5" customHeight="1">
      <c r="A39" s="185"/>
      <c r="B39" s="186" t="s">
        <v>255</v>
      </c>
      <c r="C39" s="186" t="s">
        <v>256</v>
      </c>
      <c r="D39" s="186" t="s">
        <v>2</v>
      </c>
      <c r="E39" s="186" t="s">
        <v>255</v>
      </c>
      <c r="F39" s="186" t="s">
        <v>256</v>
      </c>
      <c r="G39" s="186" t="s">
        <v>2</v>
      </c>
      <c r="H39" s="186" t="s">
        <v>255</v>
      </c>
      <c r="I39" s="186" t="s">
        <v>256</v>
      </c>
      <c r="J39" s="186" t="s">
        <v>2</v>
      </c>
      <c r="K39" s="187"/>
    </row>
    <row r="40" spans="1:11" s="197" customFormat="1" ht="28.5" customHeight="1">
      <c r="A40" s="188" t="s">
        <v>152</v>
      </c>
      <c r="B40" s="189">
        <v>23</v>
      </c>
      <c r="C40" s="189">
        <v>47</v>
      </c>
      <c r="D40" s="190">
        <f>SUM(B40:C40)</f>
        <v>70</v>
      </c>
      <c r="E40" s="189">
        <v>89</v>
      </c>
      <c r="F40" s="189">
        <v>9</v>
      </c>
      <c r="G40" s="190">
        <f>SUM(E40:F40)</f>
        <v>98</v>
      </c>
      <c r="H40" s="190">
        <f aca="true" t="shared" si="4" ref="H40:I55">SUM(B40,E40)</f>
        <v>112</v>
      </c>
      <c r="I40" s="190">
        <f t="shared" si="4"/>
        <v>56</v>
      </c>
      <c r="J40" s="190">
        <f>SUM(H40:I40)</f>
        <v>168</v>
      </c>
      <c r="K40" s="191" t="s">
        <v>274</v>
      </c>
    </row>
    <row r="41" spans="1:11" s="192" customFormat="1" ht="28.5" customHeight="1">
      <c r="A41" s="193" t="s">
        <v>82</v>
      </c>
      <c r="B41" s="194">
        <v>42</v>
      </c>
      <c r="C41" s="194">
        <v>68</v>
      </c>
      <c r="D41" s="195">
        <f>SUM(B41:C41)</f>
        <v>110</v>
      </c>
      <c r="E41" s="194">
        <v>55</v>
      </c>
      <c r="F41" s="194">
        <v>33</v>
      </c>
      <c r="G41" s="195">
        <f>SUM(E41:F41)</f>
        <v>88</v>
      </c>
      <c r="H41" s="195">
        <f t="shared" si="4"/>
        <v>97</v>
      </c>
      <c r="I41" s="195">
        <f t="shared" si="4"/>
        <v>101</v>
      </c>
      <c r="J41" s="195">
        <f>SUM(H41:I41)</f>
        <v>198</v>
      </c>
      <c r="K41" s="196" t="s">
        <v>83</v>
      </c>
    </row>
    <row r="42" spans="1:11" s="197" customFormat="1" ht="28.5" customHeight="1">
      <c r="A42" s="188" t="s">
        <v>84</v>
      </c>
      <c r="B42" s="189">
        <v>366</v>
      </c>
      <c r="C42" s="189">
        <v>184</v>
      </c>
      <c r="D42" s="190">
        <f aca="true" t="shared" si="5" ref="D42:D62">SUM(B42:C42)</f>
        <v>550</v>
      </c>
      <c r="E42" s="189">
        <v>113</v>
      </c>
      <c r="F42" s="189" t="s">
        <v>306</v>
      </c>
      <c r="G42" s="190">
        <f aca="true" t="shared" si="6" ref="G42:G62">SUM(E42:F42)</f>
        <v>113</v>
      </c>
      <c r="H42" s="190">
        <f t="shared" si="4"/>
        <v>479</v>
      </c>
      <c r="I42" s="190">
        <f t="shared" si="4"/>
        <v>184</v>
      </c>
      <c r="J42" s="190">
        <f>SUM(H42:I42)</f>
        <v>663</v>
      </c>
      <c r="K42" s="191" t="s">
        <v>160</v>
      </c>
    </row>
    <row r="43" spans="1:11" s="192" customFormat="1" ht="28.5" customHeight="1">
      <c r="A43" s="193" t="s">
        <v>291</v>
      </c>
      <c r="B43" s="194">
        <v>11</v>
      </c>
      <c r="C43" s="194">
        <v>12</v>
      </c>
      <c r="D43" s="195">
        <f t="shared" si="5"/>
        <v>23</v>
      </c>
      <c r="E43" s="194">
        <v>56</v>
      </c>
      <c r="F43" s="194">
        <v>16</v>
      </c>
      <c r="G43" s="195">
        <f t="shared" si="6"/>
        <v>72</v>
      </c>
      <c r="H43" s="195">
        <f t="shared" si="4"/>
        <v>67</v>
      </c>
      <c r="I43" s="195">
        <f t="shared" si="4"/>
        <v>28</v>
      </c>
      <c r="J43" s="195">
        <f aca="true" t="shared" si="7" ref="J43:J62">SUM(H43:I43)</f>
        <v>95</v>
      </c>
      <c r="K43" s="196" t="s">
        <v>292</v>
      </c>
    </row>
    <row r="44" spans="1:11" s="197" customFormat="1" ht="28.5" customHeight="1">
      <c r="A44" s="188" t="s">
        <v>85</v>
      </c>
      <c r="B44" s="189">
        <v>34</v>
      </c>
      <c r="C44" s="189">
        <v>82</v>
      </c>
      <c r="D44" s="190">
        <f t="shared" si="5"/>
        <v>116</v>
      </c>
      <c r="E44" s="189">
        <v>41</v>
      </c>
      <c r="F44" s="189">
        <v>12</v>
      </c>
      <c r="G44" s="190">
        <f t="shared" si="6"/>
        <v>53</v>
      </c>
      <c r="H44" s="190">
        <f t="shared" si="4"/>
        <v>75</v>
      </c>
      <c r="I44" s="190">
        <f t="shared" si="4"/>
        <v>94</v>
      </c>
      <c r="J44" s="190">
        <f t="shared" si="7"/>
        <v>169</v>
      </c>
      <c r="K44" s="191" t="s">
        <v>309</v>
      </c>
    </row>
    <row r="45" spans="1:11" s="192" customFormat="1" ht="28.5" customHeight="1">
      <c r="A45" s="193" t="s">
        <v>86</v>
      </c>
      <c r="B45" s="194">
        <v>100</v>
      </c>
      <c r="C45" s="194">
        <v>79</v>
      </c>
      <c r="D45" s="195">
        <f t="shared" si="5"/>
        <v>179</v>
      </c>
      <c r="E45" s="194">
        <v>76</v>
      </c>
      <c r="F45" s="194">
        <v>17</v>
      </c>
      <c r="G45" s="195">
        <f t="shared" si="6"/>
        <v>93</v>
      </c>
      <c r="H45" s="195">
        <f t="shared" si="4"/>
        <v>176</v>
      </c>
      <c r="I45" s="195">
        <f t="shared" si="4"/>
        <v>96</v>
      </c>
      <c r="J45" s="195">
        <f t="shared" si="7"/>
        <v>272</v>
      </c>
      <c r="K45" s="196" t="s">
        <v>87</v>
      </c>
    </row>
    <row r="46" spans="1:11" s="197" customFormat="1" ht="28.5" customHeight="1">
      <c r="A46" s="188" t="s">
        <v>88</v>
      </c>
      <c r="B46" s="189">
        <v>25</v>
      </c>
      <c r="C46" s="189">
        <v>81</v>
      </c>
      <c r="D46" s="190">
        <f t="shared" si="5"/>
        <v>106</v>
      </c>
      <c r="E46" s="189">
        <v>261</v>
      </c>
      <c r="F46" s="189">
        <v>359</v>
      </c>
      <c r="G46" s="190">
        <f t="shared" si="6"/>
        <v>620</v>
      </c>
      <c r="H46" s="190">
        <f t="shared" si="4"/>
        <v>286</v>
      </c>
      <c r="I46" s="190">
        <f t="shared" si="4"/>
        <v>440</v>
      </c>
      <c r="J46" s="190">
        <f t="shared" si="7"/>
        <v>726</v>
      </c>
      <c r="K46" s="191" t="s">
        <v>310</v>
      </c>
    </row>
    <row r="47" spans="1:11" s="192" customFormat="1" ht="28.5" customHeight="1">
      <c r="A47" s="193" t="s">
        <v>293</v>
      </c>
      <c r="B47" s="194">
        <v>76</v>
      </c>
      <c r="C47" s="194">
        <v>161</v>
      </c>
      <c r="D47" s="195">
        <f t="shared" si="5"/>
        <v>237</v>
      </c>
      <c r="E47" s="194">
        <v>65</v>
      </c>
      <c r="F47" s="194">
        <v>13</v>
      </c>
      <c r="G47" s="195">
        <f t="shared" si="6"/>
        <v>78</v>
      </c>
      <c r="H47" s="195">
        <f t="shared" si="4"/>
        <v>141</v>
      </c>
      <c r="I47" s="195">
        <f t="shared" si="4"/>
        <v>174</v>
      </c>
      <c r="J47" s="195">
        <f t="shared" si="7"/>
        <v>315</v>
      </c>
      <c r="K47" s="196" t="s">
        <v>311</v>
      </c>
    </row>
    <row r="48" spans="1:11" s="197" customFormat="1" ht="28.5" customHeight="1">
      <c r="A48" s="188" t="s">
        <v>89</v>
      </c>
      <c r="B48" s="189">
        <v>26</v>
      </c>
      <c r="C48" s="189">
        <v>49</v>
      </c>
      <c r="D48" s="190">
        <f t="shared" si="5"/>
        <v>75</v>
      </c>
      <c r="E48" s="189">
        <v>74</v>
      </c>
      <c r="F48" s="189">
        <v>17</v>
      </c>
      <c r="G48" s="190">
        <f t="shared" si="6"/>
        <v>91</v>
      </c>
      <c r="H48" s="190">
        <f t="shared" si="4"/>
        <v>100</v>
      </c>
      <c r="I48" s="190">
        <f t="shared" si="4"/>
        <v>66</v>
      </c>
      <c r="J48" s="190">
        <f t="shared" si="7"/>
        <v>166</v>
      </c>
      <c r="K48" s="191" t="s">
        <v>9</v>
      </c>
    </row>
    <row r="49" spans="1:11" s="192" customFormat="1" ht="28.5" customHeight="1">
      <c r="A49" s="193" t="s">
        <v>153</v>
      </c>
      <c r="B49" s="194">
        <v>92</v>
      </c>
      <c r="C49" s="194">
        <v>120</v>
      </c>
      <c r="D49" s="195">
        <f t="shared" si="5"/>
        <v>212</v>
      </c>
      <c r="E49" s="194">
        <v>1051</v>
      </c>
      <c r="F49" s="194">
        <v>167</v>
      </c>
      <c r="G49" s="195">
        <f t="shared" si="6"/>
        <v>1218</v>
      </c>
      <c r="H49" s="195">
        <f t="shared" si="4"/>
        <v>1143</v>
      </c>
      <c r="I49" s="195">
        <f t="shared" si="4"/>
        <v>287</v>
      </c>
      <c r="J49" s="195">
        <f t="shared" si="7"/>
        <v>1430</v>
      </c>
      <c r="K49" s="196" t="s">
        <v>15</v>
      </c>
    </row>
    <row r="50" spans="1:11" s="197" customFormat="1" ht="36.75" customHeight="1">
      <c r="A50" s="188" t="s">
        <v>90</v>
      </c>
      <c r="B50" s="189">
        <v>77</v>
      </c>
      <c r="C50" s="189">
        <v>101</v>
      </c>
      <c r="D50" s="190">
        <f t="shared" si="5"/>
        <v>178</v>
      </c>
      <c r="E50" s="189">
        <v>29</v>
      </c>
      <c r="F50" s="189">
        <v>3</v>
      </c>
      <c r="G50" s="190">
        <f t="shared" si="6"/>
        <v>32</v>
      </c>
      <c r="H50" s="190">
        <f t="shared" si="4"/>
        <v>106</v>
      </c>
      <c r="I50" s="190">
        <f t="shared" si="4"/>
        <v>104</v>
      </c>
      <c r="J50" s="190">
        <f t="shared" si="7"/>
        <v>210</v>
      </c>
      <c r="K50" s="191" t="s">
        <v>7</v>
      </c>
    </row>
    <row r="51" spans="1:11" s="192" customFormat="1" ht="37.5" customHeight="1">
      <c r="A51" s="193" t="s">
        <v>154</v>
      </c>
      <c r="B51" s="194">
        <v>1</v>
      </c>
      <c r="C51" s="194">
        <v>7</v>
      </c>
      <c r="D51" s="195">
        <f t="shared" si="5"/>
        <v>8</v>
      </c>
      <c r="E51" s="194">
        <v>14</v>
      </c>
      <c r="F51" s="194" t="s">
        <v>306</v>
      </c>
      <c r="G51" s="195">
        <f t="shared" si="6"/>
        <v>14</v>
      </c>
      <c r="H51" s="195">
        <f t="shared" si="4"/>
        <v>15</v>
      </c>
      <c r="I51" s="195">
        <f t="shared" si="4"/>
        <v>7</v>
      </c>
      <c r="J51" s="195">
        <f t="shared" si="7"/>
        <v>22</v>
      </c>
      <c r="K51" s="196" t="s">
        <v>312</v>
      </c>
    </row>
    <row r="52" spans="1:11" s="197" customFormat="1" ht="28.5" customHeight="1">
      <c r="A52" s="188" t="s">
        <v>155</v>
      </c>
      <c r="B52" s="189">
        <v>6</v>
      </c>
      <c r="C52" s="189">
        <v>7</v>
      </c>
      <c r="D52" s="190">
        <f t="shared" si="5"/>
        <v>13</v>
      </c>
      <c r="E52" s="189">
        <v>18</v>
      </c>
      <c r="F52" s="189">
        <v>11</v>
      </c>
      <c r="G52" s="190">
        <f t="shared" si="6"/>
        <v>29</v>
      </c>
      <c r="H52" s="190">
        <f t="shared" si="4"/>
        <v>24</v>
      </c>
      <c r="I52" s="190">
        <f t="shared" si="4"/>
        <v>18</v>
      </c>
      <c r="J52" s="190">
        <f t="shared" si="7"/>
        <v>42</v>
      </c>
      <c r="K52" s="191" t="s">
        <v>161</v>
      </c>
    </row>
    <row r="53" spans="1:11" s="192" customFormat="1" ht="28.5" customHeight="1">
      <c r="A53" s="193" t="s">
        <v>156</v>
      </c>
      <c r="B53" s="194">
        <v>27</v>
      </c>
      <c r="C53" s="194">
        <v>15</v>
      </c>
      <c r="D53" s="195">
        <f t="shared" si="5"/>
        <v>42</v>
      </c>
      <c r="E53" s="194">
        <v>41</v>
      </c>
      <c r="F53" s="194">
        <v>11</v>
      </c>
      <c r="G53" s="195">
        <f t="shared" si="6"/>
        <v>52</v>
      </c>
      <c r="H53" s="195">
        <f t="shared" si="4"/>
        <v>68</v>
      </c>
      <c r="I53" s="195">
        <f t="shared" si="4"/>
        <v>26</v>
      </c>
      <c r="J53" s="195">
        <f t="shared" si="7"/>
        <v>94</v>
      </c>
      <c r="K53" s="196" t="s">
        <v>162</v>
      </c>
    </row>
    <row r="54" spans="1:11" s="197" customFormat="1" ht="28.5" customHeight="1">
      <c r="A54" s="188" t="s">
        <v>91</v>
      </c>
      <c r="B54" s="189">
        <v>42</v>
      </c>
      <c r="C54" s="189">
        <v>23</v>
      </c>
      <c r="D54" s="190">
        <f t="shared" si="5"/>
        <v>65</v>
      </c>
      <c r="E54" s="189">
        <v>282</v>
      </c>
      <c r="F54" s="189">
        <v>1</v>
      </c>
      <c r="G54" s="190">
        <f t="shared" si="6"/>
        <v>283</v>
      </c>
      <c r="H54" s="190">
        <f t="shared" si="4"/>
        <v>324</v>
      </c>
      <c r="I54" s="190">
        <f t="shared" si="4"/>
        <v>24</v>
      </c>
      <c r="J54" s="190">
        <f t="shared" si="7"/>
        <v>348</v>
      </c>
      <c r="K54" s="191" t="s">
        <v>8</v>
      </c>
    </row>
    <row r="55" spans="1:11" s="192" customFormat="1" ht="28.5" customHeight="1">
      <c r="A55" s="193" t="s">
        <v>168</v>
      </c>
      <c r="B55" s="194">
        <v>2</v>
      </c>
      <c r="C55" s="194">
        <v>13</v>
      </c>
      <c r="D55" s="195">
        <f t="shared" si="5"/>
        <v>15</v>
      </c>
      <c r="E55" s="194">
        <v>12</v>
      </c>
      <c r="F55" s="194">
        <v>1</v>
      </c>
      <c r="G55" s="195">
        <f t="shared" si="6"/>
        <v>13</v>
      </c>
      <c r="H55" s="195">
        <f t="shared" si="4"/>
        <v>14</v>
      </c>
      <c r="I55" s="195">
        <f t="shared" si="4"/>
        <v>14</v>
      </c>
      <c r="J55" s="195">
        <f t="shared" si="7"/>
        <v>28</v>
      </c>
      <c r="K55" s="196" t="s">
        <v>169</v>
      </c>
    </row>
    <row r="56" spans="1:11" s="197" customFormat="1" ht="28.5" customHeight="1">
      <c r="A56" s="188" t="s">
        <v>157</v>
      </c>
      <c r="B56" s="189">
        <v>2</v>
      </c>
      <c r="C56" s="189">
        <v>3</v>
      </c>
      <c r="D56" s="190">
        <f t="shared" si="5"/>
        <v>5</v>
      </c>
      <c r="E56" s="189">
        <v>9</v>
      </c>
      <c r="F56" s="189">
        <v>11</v>
      </c>
      <c r="G56" s="190">
        <f t="shared" si="6"/>
        <v>20</v>
      </c>
      <c r="H56" s="190">
        <f>SUM(B56,E56)</f>
        <v>11</v>
      </c>
      <c r="I56" s="190">
        <f>SUM(C56,F56)</f>
        <v>14</v>
      </c>
      <c r="J56" s="190">
        <f t="shared" si="7"/>
        <v>25</v>
      </c>
      <c r="K56" s="191" t="s">
        <v>163</v>
      </c>
    </row>
    <row r="57" spans="1:11" s="192" customFormat="1" ht="28.5" customHeight="1">
      <c r="A57" s="193" t="s">
        <v>294</v>
      </c>
      <c r="B57" s="194" t="s">
        <v>306</v>
      </c>
      <c r="C57" s="194" t="s">
        <v>306</v>
      </c>
      <c r="D57" s="195" t="s">
        <v>306</v>
      </c>
      <c r="E57" s="194">
        <v>11</v>
      </c>
      <c r="F57" s="194" t="s">
        <v>306</v>
      </c>
      <c r="G57" s="195">
        <f t="shared" si="6"/>
        <v>11</v>
      </c>
      <c r="H57" s="195">
        <f>SUM(B57,E57)</f>
        <v>11</v>
      </c>
      <c r="I57" s="195" t="s">
        <v>306</v>
      </c>
      <c r="J57" s="195">
        <f t="shared" si="7"/>
        <v>11</v>
      </c>
      <c r="K57" s="196" t="s">
        <v>164</v>
      </c>
    </row>
    <row r="58" spans="1:11" s="197" customFormat="1" ht="41.25" customHeight="1">
      <c r="A58" s="188" t="s">
        <v>158</v>
      </c>
      <c r="B58" s="189">
        <v>23</v>
      </c>
      <c r="C58" s="189">
        <v>39</v>
      </c>
      <c r="D58" s="190">
        <f t="shared" si="5"/>
        <v>62</v>
      </c>
      <c r="E58" s="189">
        <v>26</v>
      </c>
      <c r="F58" s="189">
        <v>17</v>
      </c>
      <c r="G58" s="190">
        <f t="shared" si="6"/>
        <v>43</v>
      </c>
      <c r="H58" s="190">
        <f>SUM(B58,E58)</f>
        <v>49</v>
      </c>
      <c r="I58" s="190">
        <f>SUM(C58,F58)</f>
        <v>56</v>
      </c>
      <c r="J58" s="190">
        <f t="shared" si="7"/>
        <v>105</v>
      </c>
      <c r="K58" s="191" t="s">
        <v>165</v>
      </c>
    </row>
    <row r="59" spans="1:11" s="192" customFormat="1" ht="28.5" customHeight="1">
      <c r="A59" s="193" t="s">
        <v>92</v>
      </c>
      <c r="B59" s="194">
        <v>42</v>
      </c>
      <c r="C59" s="194">
        <v>31</v>
      </c>
      <c r="D59" s="195">
        <f t="shared" si="5"/>
        <v>73</v>
      </c>
      <c r="E59" s="194">
        <v>58</v>
      </c>
      <c r="F59" s="194">
        <v>11</v>
      </c>
      <c r="G59" s="195">
        <f t="shared" si="6"/>
        <v>69</v>
      </c>
      <c r="H59" s="195">
        <f>SUM(B59,E59)</f>
        <v>100</v>
      </c>
      <c r="I59" s="195">
        <f>SUM(C59,F59)</f>
        <v>42</v>
      </c>
      <c r="J59" s="195">
        <f t="shared" si="7"/>
        <v>142</v>
      </c>
      <c r="K59" s="196" t="s">
        <v>16</v>
      </c>
    </row>
    <row r="60" spans="1:11" s="197" customFormat="1" ht="28.5" customHeight="1">
      <c r="A60" s="188" t="s">
        <v>159</v>
      </c>
      <c r="B60" s="189">
        <v>10</v>
      </c>
      <c r="C60" s="189">
        <v>27</v>
      </c>
      <c r="D60" s="190">
        <f t="shared" si="5"/>
        <v>37</v>
      </c>
      <c r="E60" s="189">
        <v>12</v>
      </c>
      <c r="F60" s="189">
        <v>5</v>
      </c>
      <c r="G60" s="190">
        <f t="shared" si="6"/>
        <v>17</v>
      </c>
      <c r="H60" s="190">
        <f>SUM(B60,E60)</f>
        <v>22</v>
      </c>
      <c r="I60" s="190">
        <f>SUM(C60,F60)</f>
        <v>32</v>
      </c>
      <c r="J60" s="190">
        <f t="shared" si="7"/>
        <v>54</v>
      </c>
      <c r="K60" s="191" t="s">
        <v>17</v>
      </c>
    </row>
    <row r="61" spans="1:11" s="192" customFormat="1" ht="28.5" customHeight="1">
      <c r="A61" s="193" t="s">
        <v>97</v>
      </c>
      <c r="B61" s="194">
        <v>160</v>
      </c>
      <c r="C61" s="194">
        <v>280</v>
      </c>
      <c r="D61" s="195">
        <f t="shared" si="5"/>
        <v>440</v>
      </c>
      <c r="E61" s="194">
        <v>279</v>
      </c>
      <c r="F61" s="194">
        <v>74</v>
      </c>
      <c r="G61" s="195">
        <f t="shared" si="6"/>
        <v>353</v>
      </c>
      <c r="H61" s="195">
        <f>SUM(B61,E61)</f>
        <v>439</v>
      </c>
      <c r="I61" s="195">
        <f>SUM(C61,F61)</f>
        <v>354</v>
      </c>
      <c r="J61" s="195">
        <f t="shared" si="7"/>
        <v>793</v>
      </c>
      <c r="K61" s="196" t="s">
        <v>18</v>
      </c>
    </row>
    <row r="62" spans="1:11" s="208" customFormat="1" ht="28.5" customHeight="1">
      <c r="A62" s="188" t="s">
        <v>313</v>
      </c>
      <c r="B62" s="206">
        <v>1601</v>
      </c>
      <c r="C62" s="206">
        <v>240</v>
      </c>
      <c r="D62" s="207">
        <f t="shared" si="5"/>
        <v>1841</v>
      </c>
      <c r="E62" s="206">
        <v>1066</v>
      </c>
      <c r="F62" s="206">
        <v>15</v>
      </c>
      <c r="G62" s="207">
        <f t="shared" si="6"/>
        <v>1081</v>
      </c>
      <c r="H62" s="207">
        <f>SUM(B62,E62)</f>
        <v>2667</v>
      </c>
      <c r="I62" s="207">
        <f>SUM(C62,F62)</f>
        <v>255</v>
      </c>
      <c r="J62" s="207">
        <f t="shared" si="7"/>
        <v>2922</v>
      </c>
      <c r="K62" s="191" t="s">
        <v>314</v>
      </c>
    </row>
    <row r="63" spans="1:11" s="197" customFormat="1" ht="28.5" customHeight="1">
      <c r="A63" s="209" t="s">
        <v>3</v>
      </c>
      <c r="B63" s="210">
        <f aca="true" t="shared" si="8" ref="B63:J63">SUM(B40:B62,B13:B35)</f>
        <v>18701</v>
      </c>
      <c r="C63" s="210">
        <f t="shared" si="8"/>
        <v>11049</v>
      </c>
      <c r="D63" s="210">
        <f t="shared" si="8"/>
        <v>29750</v>
      </c>
      <c r="E63" s="210">
        <f t="shared" si="8"/>
        <v>46683</v>
      </c>
      <c r="F63" s="210">
        <f t="shared" si="8"/>
        <v>8588</v>
      </c>
      <c r="G63" s="210">
        <f t="shared" si="8"/>
        <v>55271</v>
      </c>
      <c r="H63" s="210">
        <f t="shared" si="8"/>
        <v>65384</v>
      </c>
      <c r="I63" s="210">
        <f t="shared" si="8"/>
        <v>19637</v>
      </c>
      <c r="J63" s="210">
        <f t="shared" si="8"/>
        <v>85021</v>
      </c>
      <c r="K63" s="211" t="s">
        <v>2</v>
      </c>
    </row>
    <row r="64" spans="1:5" s="216" customFormat="1" ht="6" customHeight="1">
      <c r="A64" s="212"/>
      <c r="B64" s="213"/>
      <c r="C64" s="213"/>
      <c r="D64" s="214"/>
      <c r="E64" s="215"/>
    </row>
    <row r="65" spans="1:11" s="222" customFormat="1" ht="21.75" customHeight="1">
      <c r="A65" s="217" t="s">
        <v>263</v>
      </c>
      <c r="B65" s="218"/>
      <c r="C65" s="219"/>
      <c r="D65" s="220"/>
      <c r="E65" s="219"/>
      <c r="F65" s="220"/>
      <c r="G65" s="221" t="s">
        <v>259</v>
      </c>
      <c r="H65" s="221"/>
      <c r="I65" s="221"/>
      <c r="J65" s="221"/>
      <c r="K65" s="221"/>
    </row>
    <row r="66" spans="1:4" ht="18.75">
      <c r="A66" s="223"/>
      <c r="B66" s="224"/>
      <c r="C66" s="224"/>
      <c r="D66" s="224"/>
    </row>
    <row r="68" spans="1:4" ht="18.75">
      <c r="A68" s="223"/>
      <c r="D68" s="225"/>
    </row>
  </sheetData>
  <sheetProtection/>
  <mergeCells count="14">
    <mergeCell ref="A37:A39"/>
    <mergeCell ref="B37:D37"/>
    <mergeCell ref="E37:G37"/>
    <mergeCell ref="H37:J37"/>
    <mergeCell ref="K37:K39"/>
    <mergeCell ref="G65:K65"/>
    <mergeCell ref="A5:K5"/>
    <mergeCell ref="A6:K6"/>
    <mergeCell ref="A7:K7"/>
    <mergeCell ref="A10:A12"/>
    <mergeCell ref="B10:D10"/>
    <mergeCell ref="E10:G10"/>
    <mergeCell ref="H10:J10"/>
    <mergeCell ref="K10:K12"/>
  </mergeCells>
  <printOptions horizontalCentered="1" verticalCentered="1"/>
  <pageMargins left="0.25" right="0.25" top="0.25" bottom="0.25" header="0.3" footer="0.3"/>
  <pageSetup fitToHeight="0" horizontalDpi="300" verticalDpi="300" orientation="landscape" paperSize="9" scale="64" r:id="rId2"/>
  <rowBreaks count="1" manualBreakCount="1">
    <brk id="35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75"/>
  <sheetViews>
    <sheetView rightToLeft="1" view="pageBreakPreview" zoomScale="90" zoomScaleSheetLayoutView="90" zoomScalePageLayoutView="0" workbookViewId="0" topLeftCell="A43">
      <selection activeCell="I14" sqref="I14"/>
    </sheetView>
  </sheetViews>
  <sheetFormatPr defaultColWidth="8.8515625" defaultRowHeight="12.75"/>
  <cols>
    <col min="1" max="1" width="55.421875" style="230" customWidth="1"/>
    <col min="2" max="3" width="22.57421875" style="250" customWidth="1"/>
    <col min="4" max="4" width="55.421875" style="230" customWidth="1"/>
    <col min="5" max="16384" width="8.8515625" style="231" customWidth="1"/>
  </cols>
  <sheetData>
    <row r="1" ht="15"/>
    <row r="2" ht="15"/>
    <row r="3" ht="15"/>
    <row r="4" spans="1:4" s="227" customFormat="1" ht="18" customHeight="1">
      <c r="A4" s="226" t="s">
        <v>62</v>
      </c>
      <c r="B4" s="226"/>
      <c r="C4" s="226"/>
      <c r="D4" s="226"/>
    </row>
    <row r="5" spans="1:4" s="227" customFormat="1" ht="18" customHeight="1">
      <c r="A5" s="226" t="s">
        <v>315</v>
      </c>
      <c r="B5" s="226"/>
      <c r="C5" s="226"/>
      <c r="D5" s="226"/>
    </row>
    <row r="6" spans="1:4" s="227" customFormat="1" ht="18" customHeight="1">
      <c r="A6" s="226" t="s">
        <v>299</v>
      </c>
      <c r="B6" s="226"/>
      <c r="C6" s="226"/>
      <c r="D6" s="226"/>
    </row>
    <row r="7" spans="1:3" ht="15" customHeight="1">
      <c r="A7" s="228" t="s">
        <v>63</v>
      </c>
      <c r="B7" s="229"/>
      <c r="C7" s="229"/>
    </row>
    <row r="8" spans="1:4" ht="25.5" customHeight="1">
      <c r="A8" s="232" t="s">
        <v>5</v>
      </c>
      <c r="B8" s="233">
        <v>2014</v>
      </c>
      <c r="C8" s="233">
        <v>2015</v>
      </c>
      <c r="D8" s="234" t="s">
        <v>6</v>
      </c>
    </row>
    <row r="9" spans="1:4" ht="25.5" customHeight="1">
      <c r="A9" s="188" t="s">
        <v>170</v>
      </c>
      <c r="B9" s="235">
        <v>679</v>
      </c>
      <c r="C9" s="235">
        <v>790</v>
      </c>
      <c r="D9" s="191" t="s">
        <v>301</v>
      </c>
    </row>
    <row r="10" spans="1:4" ht="25.5" customHeight="1">
      <c r="A10" s="193" t="s">
        <v>283</v>
      </c>
      <c r="B10" s="236">
        <v>104</v>
      </c>
      <c r="C10" s="236">
        <v>106</v>
      </c>
      <c r="D10" s="196" t="s">
        <v>302</v>
      </c>
    </row>
    <row r="11" spans="1:4" ht="25.5" customHeight="1">
      <c r="A11" s="188" t="s">
        <v>64</v>
      </c>
      <c r="B11" s="235">
        <v>21366</v>
      </c>
      <c r="C11" s="235">
        <v>20929</v>
      </c>
      <c r="D11" s="191" t="s">
        <v>65</v>
      </c>
    </row>
    <row r="12" spans="1:4" ht="25.5" customHeight="1">
      <c r="A12" s="193" t="s">
        <v>66</v>
      </c>
      <c r="B12" s="236">
        <v>11581</v>
      </c>
      <c r="C12" s="236">
        <v>11913</v>
      </c>
      <c r="D12" s="196" t="s">
        <v>147</v>
      </c>
    </row>
    <row r="13" spans="1:4" ht="25.5" customHeight="1">
      <c r="A13" s="188" t="s">
        <v>67</v>
      </c>
      <c r="B13" s="235">
        <v>6274</v>
      </c>
      <c r="C13" s="235">
        <v>6339</v>
      </c>
      <c r="D13" s="191" t="s">
        <v>68</v>
      </c>
    </row>
    <row r="14" spans="1:4" ht="25.5" customHeight="1">
      <c r="A14" s="193" t="s">
        <v>69</v>
      </c>
      <c r="B14" s="236">
        <v>10184</v>
      </c>
      <c r="C14" s="236">
        <v>10793</v>
      </c>
      <c r="D14" s="196" t="s">
        <v>70</v>
      </c>
    </row>
    <row r="15" spans="1:4" ht="25.5" customHeight="1">
      <c r="A15" s="188" t="s">
        <v>303</v>
      </c>
      <c r="B15" s="235">
        <v>11038</v>
      </c>
      <c r="C15" s="235">
        <v>12233</v>
      </c>
      <c r="D15" s="191" t="s">
        <v>71</v>
      </c>
    </row>
    <row r="16" spans="1:4" ht="25.5" customHeight="1">
      <c r="A16" s="193" t="s">
        <v>72</v>
      </c>
      <c r="B16" s="236">
        <v>433</v>
      </c>
      <c r="C16" s="236">
        <v>603</v>
      </c>
      <c r="D16" s="196" t="s">
        <v>304</v>
      </c>
    </row>
    <row r="17" spans="1:4" ht="25.5" customHeight="1">
      <c r="A17" s="188" t="s">
        <v>148</v>
      </c>
      <c r="B17" s="235">
        <v>479</v>
      </c>
      <c r="C17" s="235">
        <v>551</v>
      </c>
      <c r="D17" s="191" t="s">
        <v>12</v>
      </c>
    </row>
    <row r="18" spans="1:4" ht="25.5" customHeight="1">
      <c r="A18" s="193" t="s">
        <v>73</v>
      </c>
      <c r="B18" s="236">
        <v>1121</v>
      </c>
      <c r="C18" s="236">
        <v>1214</v>
      </c>
      <c r="D18" s="196" t="s">
        <v>4</v>
      </c>
    </row>
    <row r="19" spans="1:4" ht="25.5" customHeight="1">
      <c r="A19" s="188" t="s">
        <v>74</v>
      </c>
      <c r="B19" s="235">
        <v>433</v>
      </c>
      <c r="C19" s="235">
        <v>499</v>
      </c>
      <c r="D19" s="191" t="s">
        <v>305</v>
      </c>
    </row>
    <row r="20" spans="1:4" ht="25.5" customHeight="1">
      <c r="A20" s="193" t="s">
        <v>75</v>
      </c>
      <c r="B20" s="236">
        <v>128</v>
      </c>
      <c r="C20" s="236">
        <v>140</v>
      </c>
      <c r="D20" s="196" t="s">
        <v>11</v>
      </c>
    </row>
    <row r="21" spans="1:4" ht="25.5" customHeight="1">
      <c r="A21" s="188" t="s">
        <v>76</v>
      </c>
      <c r="B21" s="235">
        <v>222</v>
      </c>
      <c r="C21" s="235">
        <v>240</v>
      </c>
      <c r="D21" s="191" t="s">
        <v>14</v>
      </c>
    </row>
    <row r="22" spans="1:4" ht="25.5" customHeight="1">
      <c r="A22" s="193" t="s">
        <v>77</v>
      </c>
      <c r="B22" s="236">
        <v>1112</v>
      </c>
      <c r="C22" s="236">
        <v>1236</v>
      </c>
      <c r="D22" s="196" t="s">
        <v>78</v>
      </c>
    </row>
    <row r="23" spans="1:4" ht="25.5" customHeight="1">
      <c r="A23" s="188" t="s">
        <v>79</v>
      </c>
      <c r="B23" s="235">
        <v>3176</v>
      </c>
      <c r="C23" s="235">
        <v>3250</v>
      </c>
      <c r="D23" s="191" t="s">
        <v>80</v>
      </c>
    </row>
    <row r="24" spans="1:4" s="237" customFormat="1" ht="25.5" customHeight="1">
      <c r="A24" s="193" t="s">
        <v>149</v>
      </c>
      <c r="B24" s="236">
        <v>99</v>
      </c>
      <c r="C24" s="236">
        <v>112</v>
      </c>
      <c r="D24" s="196" t="s">
        <v>273</v>
      </c>
    </row>
    <row r="25" spans="1:4" ht="25.5" customHeight="1">
      <c r="A25" s="188" t="s">
        <v>173</v>
      </c>
      <c r="B25" s="235">
        <v>1540</v>
      </c>
      <c r="C25" s="235">
        <v>1476</v>
      </c>
      <c r="D25" s="191" t="s">
        <v>174</v>
      </c>
    </row>
    <row r="26" spans="1:4" s="237" customFormat="1" ht="25.5" customHeight="1">
      <c r="A26" s="193" t="s">
        <v>150</v>
      </c>
      <c r="B26" s="236">
        <v>225</v>
      </c>
      <c r="C26" s="236">
        <v>209</v>
      </c>
      <c r="D26" s="196" t="s">
        <v>10</v>
      </c>
    </row>
    <row r="27" spans="1:4" ht="25.5" customHeight="1">
      <c r="A27" s="188" t="s">
        <v>151</v>
      </c>
      <c r="B27" s="235">
        <v>2833</v>
      </c>
      <c r="C27" s="235">
        <v>2935</v>
      </c>
      <c r="D27" s="191" t="s">
        <v>81</v>
      </c>
    </row>
    <row r="28" spans="1:4" ht="25.5" customHeight="1">
      <c r="A28" s="193" t="s">
        <v>284</v>
      </c>
      <c r="B28" s="236" t="s">
        <v>175</v>
      </c>
      <c r="C28" s="236">
        <v>205</v>
      </c>
      <c r="D28" s="196" t="s">
        <v>285</v>
      </c>
    </row>
    <row r="29" spans="1:4" ht="25.5" customHeight="1">
      <c r="A29" s="188" t="s">
        <v>286</v>
      </c>
      <c r="B29" s="235" t="s">
        <v>175</v>
      </c>
      <c r="C29" s="235">
        <v>106</v>
      </c>
      <c r="D29" s="191" t="s">
        <v>287</v>
      </c>
    </row>
    <row r="30" spans="1:4" ht="25.5" customHeight="1">
      <c r="A30" s="193" t="s">
        <v>307</v>
      </c>
      <c r="B30" s="236" t="s">
        <v>175</v>
      </c>
      <c r="C30" s="236">
        <v>63</v>
      </c>
      <c r="D30" s="196" t="s">
        <v>288</v>
      </c>
    </row>
    <row r="31" spans="1:4" ht="25.5" customHeight="1">
      <c r="A31" s="198" t="s">
        <v>289</v>
      </c>
      <c r="B31" s="238" t="s">
        <v>175</v>
      </c>
      <c r="C31" s="238">
        <v>81</v>
      </c>
      <c r="D31" s="198" t="s">
        <v>290</v>
      </c>
    </row>
    <row r="32" spans="1:4" s="205" customFormat="1" ht="19.5" customHeight="1">
      <c r="A32" s="202" t="s">
        <v>316</v>
      </c>
      <c r="B32" s="239"/>
      <c r="C32" s="239"/>
      <c r="D32" s="203"/>
    </row>
    <row r="33" spans="1:4" ht="25.5" customHeight="1">
      <c r="A33" s="232" t="s">
        <v>5</v>
      </c>
      <c r="B33" s="233">
        <v>2014</v>
      </c>
      <c r="C33" s="233">
        <v>2015</v>
      </c>
      <c r="D33" s="234" t="s">
        <v>6</v>
      </c>
    </row>
    <row r="34" spans="1:4" ht="25.5" customHeight="1">
      <c r="A34" s="188" t="s">
        <v>152</v>
      </c>
      <c r="B34" s="240">
        <v>167</v>
      </c>
      <c r="C34" s="240">
        <v>168</v>
      </c>
      <c r="D34" s="191" t="s">
        <v>274</v>
      </c>
    </row>
    <row r="35" spans="1:4" ht="25.5" customHeight="1">
      <c r="A35" s="193" t="s">
        <v>82</v>
      </c>
      <c r="B35" s="241">
        <v>194</v>
      </c>
      <c r="C35" s="241">
        <v>198</v>
      </c>
      <c r="D35" s="196" t="s">
        <v>83</v>
      </c>
    </row>
    <row r="36" spans="1:4" ht="25.5" customHeight="1">
      <c r="A36" s="188" t="s">
        <v>84</v>
      </c>
      <c r="B36" s="240">
        <v>635</v>
      </c>
      <c r="C36" s="240">
        <v>663</v>
      </c>
      <c r="D36" s="191" t="s">
        <v>160</v>
      </c>
    </row>
    <row r="37" spans="1:4" ht="25.5" customHeight="1">
      <c r="A37" s="193" t="s">
        <v>291</v>
      </c>
      <c r="B37" s="241">
        <v>86</v>
      </c>
      <c r="C37" s="241">
        <v>95</v>
      </c>
      <c r="D37" s="196" t="s">
        <v>292</v>
      </c>
    </row>
    <row r="38" spans="1:4" ht="25.5" customHeight="1">
      <c r="A38" s="188" t="s">
        <v>85</v>
      </c>
      <c r="B38" s="240">
        <v>150</v>
      </c>
      <c r="C38" s="240">
        <v>169</v>
      </c>
      <c r="D38" s="191" t="s">
        <v>309</v>
      </c>
    </row>
    <row r="39" spans="1:4" ht="25.5" customHeight="1">
      <c r="A39" s="193" t="s">
        <v>86</v>
      </c>
      <c r="B39" s="241">
        <v>292</v>
      </c>
      <c r="C39" s="241">
        <v>272</v>
      </c>
      <c r="D39" s="196" t="s">
        <v>87</v>
      </c>
    </row>
    <row r="40" spans="1:4" ht="25.5" customHeight="1">
      <c r="A40" s="188" t="s">
        <v>88</v>
      </c>
      <c r="B40" s="240">
        <v>696</v>
      </c>
      <c r="C40" s="240">
        <v>726</v>
      </c>
      <c r="D40" s="191" t="s">
        <v>310</v>
      </c>
    </row>
    <row r="41" spans="1:4" ht="25.5" customHeight="1">
      <c r="A41" s="193" t="s">
        <v>293</v>
      </c>
      <c r="B41" s="241">
        <v>311</v>
      </c>
      <c r="C41" s="241">
        <v>315</v>
      </c>
      <c r="D41" s="196" t="s">
        <v>311</v>
      </c>
    </row>
    <row r="42" spans="1:4" ht="25.5" customHeight="1">
      <c r="A42" s="188" t="s">
        <v>89</v>
      </c>
      <c r="B42" s="240">
        <v>152</v>
      </c>
      <c r="C42" s="240">
        <v>166</v>
      </c>
      <c r="D42" s="191" t="s">
        <v>9</v>
      </c>
    </row>
    <row r="43" spans="1:4" ht="25.5" customHeight="1">
      <c r="A43" s="193" t="s">
        <v>153</v>
      </c>
      <c r="B43" s="241">
        <v>1315</v>
      </c>
      <c r="C43" s="241">
        <v>1430</v>
      </c>
      <c r="D43" s="196" t="s">
        <v>15</v>
      </c>
    </row>
    <row r="44" spans="1:4" ht="25.5" customHeight="1">
      <c r="A44" s="188" t="s">
        <v>90</v>
      </c>
      <c r="B44" s="240">
        <v>188</v>
      </c>
      <c r="C44" s="240">
        <v>210</v>
      </c>
      <c r="D44" s="191" t="s">
        <v>7</v>
      </c>
    </row>
    <row r="45" spans="1:4" ht="33" customHeight="1">
      <c r="A45" s="193" t="s">
        <v>154</v>
      </c>
      <c r="B45" s="241">
        <v>19</v>
      </c>
      <c r="C45" s="241">
        <v>22</v>
      </c>
      <c r="D45" s="196" t="s">
        <v>312</v>
      </c>
    </row>
    <row r="46" spans="1:4" ht="25.5" customHeight="1">
      <c r="A46" s="188" t="s">
        <v>155</v>
      </c>
      <c r="B46" s="240">
        <v>40</v>
      </c>
      <c r="C46" s="240">
        <v>42</v>
      </c>
      <c r="D46" s="191" t="s">
        <v>161</v>
      </c>
    </row>
    <row r="47" spans="1:4" ht="25.5" customHeight="1">
      <c r="A47" s="193" t="s">
        <v>156</v>
      </c>
      <c r="B47" s="241">
        <v>95</v>
      </c>
      <c r="C47" s="241">
        <v>94</v>
      </c>
      <c r="D47" s="196" t="s">
        <v>162</v>
      </c>
    </row>
    <row r="48" spans="1:4" ht="25.5" customHeight="1">
      <c r="A48" s="188" t="s">
        <v>91</v>
      </c>
      <c r="B48" s="240">
        <v>336</v>
      </c>
      <c r="C48" s="240">
        <v>348</v>
      </c>
      <c r="D48" s="191" t="s">
        <v>8</v>
      </c>
    </row>
    <row r="49" spans="1:4" ht="25.5" customHeight="1">
      <c r="A49" s="193" t="s">
        <v>168</v>
      </c>
      <c r="B49" s="241">
        <v>28</v>
      </c>
      <c r="C49" s="241">
        <v>28</v>
      </c>
      <c r="D49" s="196" t="s">
        <v>169</v>
      </c>
    </row>
    <row r="50" spans="1:4" ht="25.5" customHeight="1">
      <c r="A50" s="188" t="s">
        <v>157</v>
      </c>
      <c r="B50" s="240">
        <v>14</v>
      </c>
      <c r="C50" s="240">
        <v>25</v>
      </c>
      <c r="D50" s="191" t="s">
        <v>163</v>
      </c>
    </row>
    <row r="51" spans="1:4" ht="25.5" customHeight="1">
      <c r="A51" s="193" t="s">
        <v>294</v>
      </c>
      <c r="B51" s="241">
        <v>9</v>
      </c>
      <c r="C51" s="241">
        <v>11</v>
      </c>
      <c r="D51" s="196" t="s">
        <v>164</v>
      </c>
    </row>
    <row r="52" spans="1:4" ht="25.5" customHeight="1">
      <c r="A52" s="188" t="s">
        <v>158</v>
      </c>
      <c r="B52" s="240">
        <v>87</v>
      </c>
      <c r="C52" s="240">
        <v>105</v>
      </c>
      <c r="D52" s="191" t="s">
        <v>165</v>
      </c>
    </row>
    <row r="53" spans="1:4" ht="25.5" customHeight="1">
      <c r="A53" s="193" t="s">
        <v>92</v>
      </c>
      <c r="B53" s="241">
        <v>125</v>
      </c>
      <c r="C53" s="241">
        <v>142</v>
      </c>
      <c r="D53" s="196" t="s">
        <v>16</v>
      </c>
    </row>
    <row r="54" spans="1:4" ht="25.5" customHeight="1">
      <c r="A54" s="188" t="s">
        <v>159</v>
      </c>
      <c r="B54" s="240">
        <v>44</v>
      </c>
      <c r="C54" s="240">
        <v>54</v>
      </c>
      <c r="D54" s="191" t="s">
        <v>17</v>
      </c>
    </row>
    <row r="55" spans="1:4" ht="25.5" customHeight="1">
      <c r="A55" s="193" t="s">
        <v>97</v>
      </c>
      <c r="B55" s="241">
        <v>717</v>
      </c>
      <c r="C55" s="241">
        <v>793</v>
      </c>
      <c r="D55" s="196" t="s">
        <v>18</v>
      </c>
    </row>
    <row r="56" spans="1:4" ht="25.5" customHeight="1">
      <c r="A56" s="188" t="s">
        <v>313</v>
      </c>
      <c r="B56" s="240">
        <v>2922</v>
      </c>
      <c r="C56" s="240">
        <v>2922</v>
      </c>
      <c r="D56" s="191" t="s">
        <v>314</v>
      </c>
    </row>
    <row r="57" spans="1:4" s="197" customFormat="1" ht="25.5" customHeight="1">
      <c r="A57" s="209" t="s">
        <v>3</v>
      </c>
      <c r="B57" s="210">
        <f>SUM(B9:B31,B34:B56)</f>
        <v>81649</v>
      </c>
      <c r="C57" s="210">
        <f>SUM(C9:C31,C34:C56)</f>
        <v>85021</v>
      </c>
      <c r="D57" s="211" t="s">
        <v>2</v>
      </c>
    </row>
    <row r="58" spans="1:4" ht="6" customHeight="1">
      <c r="A58" s="212"/>
      <c r="B58" s="213"/>
      <c r="C58" s="214"/>
      <c r="D58" s="215"/>
    </row>
    <row r="59" spans="1:4" s="245" customFormat="1" ht="20.25" customHeight="1">
      <c r="A59" s="242" t="s">
        <v>258</v>
      </c>
      <c r="B59" s="243"/>
      <c r="C59" s="244" t="s">
        <v>259</v>
      </c>
      <c r="D59" s="244"/>
    </row>
    <row r="60" spans="1:4" ht="18.75">
      <c r="A60" s="246"/>
      <c r="B60" s="247"/>
      <c r="C60" s="248"/>
      <c r="D60" s="249"/>
    </row>
    <row r="64" spans="1:4" ht="15">
      <c r="A64" s="231"/>
      <c r="B64" s="231"/>
      <c r="C64" s="231"/>
      <c r="D64" s="231"/>
    </row>
    <row r="65" spans="1:4" ht="15">
      <c r="A65" s="231"/>
      <c r="B65" s="231"/>
      <c r="C65" s="231"/>
      <c r="D65" s="231"/>
    </row>
    <row r="66" spans="1:4" ht="15">
      <c r="A66" s="231"/>
      <c r="B66" s="231"/>
      <c r="C66" s="231"/>
      <c r="D66" s="231"/>
    </row>
    <row r="67" spans="1:4" ht="15">
      <c r="A67" s="231"/>
      <c r="B67" s="231"/>
      <c r="C67" s="231"/>
      <c r="D67" s="231"/>
    </row>
    <row r="68" spans="1:4" ht="15">
      <c r="A68" s="231"/>
      <c r="B68" s="231"/>
      <c r="C68" s="231"/>
      <c r="D68" s="231"/>
    </row>
    <row r="69" spans="1:4" ht="15">
      <c r="A69" s="231"/>
      <c r="B69" s="231"/>
      <c r="C69" s="231"/>
      <c r="D69" s="231"/>
    </row>
    <row r="70" spans="1:4" ht="15">
      <c r="A70" s="231"/>
      <c r="B70" s="231"/>
      <c r="C70" s="231"/>
      <c r="D70" s="231"/>
    </row>
    <row r="71" spans="1:4" ht="15">
      <c r="A71" s="231"/>
      <c r="B71" s="231"/>
      <c r="C71" s="231"/>
      <c r="D71" s="231"/>
    </row>
    <row r="72" spans="1:4" ht="15">
      <c r="A72" s="231"/>
      <c r="B72" s="231"/>
      <c r="C72" s="231"/>
      <c r="D72" s="231"/>
    </row>
    <row r="73" spans="1:4" ht="15">
      <c r="A73" s="231"/>
      <c r="B73" s="231"/>
      <c r="C73" s="231"/>
      <c r="D73" s="231"/>
    </row>
    <row r="74" spans="1:4" ht="15">
      <c r="A74" s="231"/>
      <c r="B74" s="231"/>
      <c r="C74" s="231"/>
      <c r="D74" s="231"/>
    </row>
    <row r="75" spans="1:4" ht="15">
      <c r="A75" s="231"/>
      <c r="B75" s="231"/>
      <c r="C75" s="231"/>
      <c r="D75" s="231"/>
    </row>
  </sheetData>
  <sheetProtection/>
  <mergeCells count="4">
    <mergeCell ref="A4:D4"/>
    <mergeCell ref="A5:D5"/>
    <mergeCell ref="A6:D6"/>
    <mergeCell ref="C59:D59"/>
  </mergeCells>
  <printOptions horizontalCentered="1" verticalCentered="1"/>
  <pageMargins left="0.25" right="0.25" top="0.25" bottom="0.25" header="0.3" footer="0.3"/>
  <pageSetup orientation="landscape" paperSize="8" r:id="rId2"/>
  <rowBreaks count="1" manualBreakCount="1">
    <brk id="31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rightToLeft="1" view="pageBreakPreview" zoomScale="90" zoomScaleSheetLayoutView="90" zoomScalePageLayoutView="0" workbookViewId="0" topLeftCell="A31">
      <selection activeCell="J72" sqref="J72"/>
    </sheetView>
  </sheetViews>
  <sheetFormatPr defaultColWidth="9.140625" defaultRowHeight="12.75"/>
  <cols>
    <col min="1" max="1" width="43.140625" style="256" customWidth="1"/>
    <col min="2" max="3" width="10.8515625" style="256" customWidth="1"/>
    <col min="4" max="4" width="10.8515625" style="262" customWidth="1"/>
    <col min="5" max="6" width="10.8515625" style="256" customWidth="1"/>
    <col min="7" max="10" width="10.8515625" style="262" customWidth="1"/>
    <col min="11" max="11" width="43.140625" style="256" customWidth="1"/>
    <col min="12" max="12" width="37.8515625" style="256" customWidth="1"/>
    <col min="13" max="17" width="9.140625" style="256" customWidth="1"/>
    <col min="18" max="16384" width="9.140625" style="181" customWidth="1"/>
  </cols>
  <sheetData>
    <row r="1" spans="1:11" s="254" customFormat="1" ht="15.75">
      <c r="A1" s="251"/>
      <c r="B1" s="252"/>
      <c r="C1" s="252"/>
      <c r="D1" s="253"/>
      <c r="E1" s="252"/>
      <c r="F1" s="252"/>
      <c r="G1" s="253"/>
      <c r="H1" s="253"/>
      <c r="I1" s="253"/>
      <c r="J1" s="253"/>
      <c r="K1" s="251"/>
    </row>
    <row r="2" spans="1:11" s="254" customFormat="1" ht="15.75">
      <c r="A2" s="251"/>
      <c r="B2" s="252"/>
      <c r="C2" s="252"/>
      <c r="D2" s="253"/>
      <c r="E2" s="252"/>
      <c r="F2" s="252"/>
      <c r="G2" s="253"/>
      <c r="H2" s="253"/>
      <c r="I2" s="253"/>
      <c r="J2" s="253"/>
      <c r="K2" s="251"/>
    </row>
    <row r="3" spans="1:11" s="254" customFormat="1" ht="15.75">
      <c r="A3" s="251"/>
      <c r="B3" s="252"/>
      <c r="C3" s="252"/>
      <c r="D3" s="253"/>
      <c r="E3" s="252"/>
      <c r="F3" s="252"/>
      <c r="G3" s="253"/>
      <c r="H3" s="253"/>
      <c r="I3" s="253"/>
      <c r="J3" s="253"/>
      <c r="K3" s="251"/>
    </row>
    <row r="4" spans="1:11" s="254" customFormat="1" ht="9" customHeight="1">
      <c r="A4" s="251"/>
      <c r="B4" s="252"/>
      <c r="C4" s="252"/>
      <c r="D4" s="253"/>
      <c r="E4" s="252"/>
      <c r="F4" s="252"/>
      <c r="G4" s="253"/>
      <c r="H4" s="253"/>
      <c r="I4" s="253"/>
      <c r="J4" s="253"/>
      <c r="K4" s="251"/>
    </row>
    <row r="5" spans="1:17" s="257" customFormat="1" ht="19.5" customHeight="1">
      <c r="A5" s="255" t="s">
        <v>20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</row>
    <row r="6" spans="1:17" s="257" customFormat="1" ht="19.5" customHeight="1">
      <c r="A6" s="255" t="s">
        <v>317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</row>
    <row r="7" spans="1:17" s="260" customFormat="1" ht="19.5" customHeight="1">
      <c r="A7" s="258" t="s">
        <v>279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59"/>
      <c r="N7" s="259"/>
      <c r="O7" s="259"/>
      <c r="P7" s="259"/>
      <c r="Q7" s="259"/>
    </row>
    <row r="8" ht="19.5" customHeight="1">
      <c r="A8" s="261" t="s">
        <v>21</v>
      </c>
    </row>
    <row r="9" spans="1:17" ht="36" customHeight="1">
      <c r="A9" s="263" t="s">
        <v>35</v>
      </c>
      <c r="B9" s="177" t="s">
        <v>282</v>
      </c>
      <c r="C9" s="178"/>
      <c r="D9" s="179"/>
      <c r="E9" s="177" t="s">
        <v>13</v>
      </c>
      <c r="F9" s="178"/>
      <c r="G9" s="179"/>
      <c r="H9" s="177" t="s">
        <v>257</v>
      </c>
      <c r="I9" s="178"/>
      <c r="J9" s="179"/>
      <c r="K9" s="180" t="s">
        <v>22</v>
      </c>
      <c r="L9" s="181"/>
      <c r="M9" s="181"/>
      <c r="N9" s="181"/>
      <c r="O9" s="181"/>
      <c r="P9" s="181"/>
      <c r="Q9" s="181"/>
    </row>
    <row r="10" spans="1:17" ht="17.25" customHeight="1">
      <c r="A10" s="264"/>
      <c r="B10" s="183" t="s">
        <v>0</v>
      </c>
      <c r="C10" s="183" t="s">
        <v>1</v>
      </c>
      <c r="D10" s="183" t="s">
        <v>3</v>
      </c>
      <c r="E10" s="183" t="s">
        <v>0</v>
      </c>
      <c r="F10" s="183" t="s">
        <v>1</v>
      </c>
      <c r="G10" s="183" t="s">
        <v>3</v>
      </c>
      <c r="H10" s="183" t="s">
        <v>0</v>
      </c>
      <c r="I10" s="183" t="s">
        <v>1</v>
      </c>
      <c r="J10" s="183" t="s">
        <v>3</v>
      </c>
      <c r="K10" s="184"/>
      <c r="L10" s="181"/>
      <c r="M10" s="181"/>
      <c r="N10" s="181"/>
      <c r="O10" s="181"/>
      <c r="P10" s="181"/>
      <c r="Q10" s="181"/>
    </row>
    <row r="11" spans="1:17" ht="17.25" customHeight="1">
      <c r="A11" s="265"/>
      <c r="B11" s="186" t="s">
        <v>255</v>
      </c>
      <c r="C11" s="186" t="s">
        <v>256</v>
      </c>
      <c r="D11" s="186" t="s">
        <v>2</v>
      </c>
      <c r="E11" s="186" t="s">
        <v>255</v>
      </c>
      <c r="F11" s="186" t="s">
        <v>256</v>
      </c>
      <c r="G11" s="186" t="s">
        <v>2</v>
      </c>
      <c r="H11" s="186" t="s">
        <v>255</v>
      </c>
      <c r="I11" s="186" t="s">
        <v>256</v>
      </c>
      <c r="J11" s="186" t="s">
        <v>2</v>
      </c>
      <c r="K11" s="187"/>
      <c r="L11" s="181"/>
      <c r="M11" s="181"/>
      <c r="N11" s="181"/>
      <c r="O11" s="181"/>
      <c r="P11" s="181"/>
      <c r="Q11" s="181"/>
    </row>
    <row r="12" spans="1:17" s="205" customFormat="1" ht="23.25" customHeight="1">
      <c r="A12" s="266" t="s">
        <v>318</v>
      </c>
      <c r="B12" s="267">
        <v>47</v>
      </c>
      <c r="C12" s="267">
        <v>86</v>
      </c>
      <c r="D12" s="268">
        <f>SUM(B12:C12)</f>
        <v>133</v>
      </c>
      <c r="E12" s="267">
        <v>11</v>
      </c>
      <c r="F12" s="267">
        <v>36</v>
      </c>
      <c r="G12" s="268">
        <f>SUM(E12:F12)</f>
        <v>47</v>
      </c>
      <c r="H12" s="268">
        <f>SUM(B12,E12)</f>
        <v>58</v>
      </c>
      <c r="I12" s="268">
        <f>SUM(C12,F12)</f>
        <v>122</v>
      </c>
      <c r="J12" s="268">
        <f>SUM(H12:I12)</f>
        <v>180</v>
      </c>
      <c r="K12" s="269" t="s">
        <v>319</v>
      </c>
      <c r="L12" s="256"/>
      <c r="M12" s="256"/>
      <c r="N12" s="256"/>
      <c r="O12" s="256"/>
      <c r="P12" s="256"/>
      <c r="Q12" s="256"/>
    </row>
    <row r="13" spans="1:17" s="205" customFormat="1" ht="32.25" customHeight="1">
      <c r="A13" s="270" t="s">
        <v>253</v>
      </c>
      <c r="B13" s="271">
        <v>43</v>
      </c>
      <c r="C13" s="271">
        <v>38</v>
      </c>
      <c r="D13" s="272">
        <f aca="true" t="shared" si="0" ref="D13:D29">SUM(B13:C13)</f>
        <v>81</v>
      </c>
      <c r="E13" s="271">
        <v>18</v>
      </c>
      <c r="F13" s="271" t="s">
        <v>306</v>
      </c>
      <c r="G13" s="272">
        <f aca="true" t="shared" si="1" ref="G13:G29">SUM(E13:F13)</f>
        <v>18</v>
      </c>
      <c r="H13" s="272">
        <f aca="true" t="shared" si="2" ref="H13:I29">SUM(B13,E13)</f>
        <v>61</v>
      </c>
      <c r="I13" s="272">
        <f t="shared" si="2"/>
        <v>38</v>
      </c>
      <c r="J13" s="272">
        <f aca="true" t="shared" si="3" ref="J13:J29">SUM(H13:I13)</f>
        <v>99</v>
      </c>
      <c r="K13" s="273" t="s">
        <v>254</v>
      </c>
      <c r="L13" s="256"/>
      <c r="M13" s="256"/>
      <c r="N13" s="256"/>
      <c r="O13" s="256"/>
      <c r="P13" s="256"/>
      <c r="Q13" s="256"/>
    </row>
    <row r="14" spans="1:17" s="205" customFormat="1" ht="37.5">
      <c r="A14" s="266" t="s">
        <v>320</v>
      </c>
      <c r="B14" s="267">
        <v>13</v>
      </c>
      <c r="C14" s="267">
        <v>8</v>
      </c>
      <c r="D14" s="268">
        <f t="shared" si="0"/>
        <v>21</v>
      </c>
      <c r="E14" s="267" t="s">
        <v>306</v>
      </c>
      <c r="F14" s="267" t="s">
        <v>306</v>
      </c>
      <c r="G14" s="268" t="s">
        <v>306</v>
      </c>
      <c r="H14" s="268">
        <f t="shared" si="2"/>
        <v>13</v>
      </c>
      <c r="I14" s="268">
        <f t="shared" si="2"/>
        <v>8</v>
      </c>
      <c r="J14" s="268">
        <f t="shared" si="3"/>
        <v>21</v>
      </c>
      <c r="K14" s="269" t="s">
        <v>321</v>
      </c>
      <c r="L14" s="256"/>
      <c r="M14" s="256"/>
      <c r="N14" s="256"/>
      <c r="O14" s="256"/>
      <c r="P14" s="256"/>
      <c r="Q14" s="256"/>
    </row>
    <row r="15" spans="1:17" s="205" customFormat="1" ht="23.25" customHeight="1">
      <c r="A15" s="270" t="s">
        <v>23</v>
      </c>
      <c r="B15" s="271">
        <v>16</v>
      </c>
      <c r="C15" s="271">
        <v>24</v>
      </c>
      <c r="D15" s="272">
        <f t="shared" si="0"/>
        <v>40</v>
      </c>
      <c r="E15" s="271">
        <v>7</v>
      </c>
      <c r="F15" s="271" t="s">
        <v>306</v>
      </c>
      <c r="G15" s="272">
        <f t="shared" si="1"/>
        <v>7</v>
      </c>
      <c r="H15" s="272">
        <f t="shared" si="2"/>
        <v>23</v>
      </c>
      <c r="I15" s="272">
        <f t="shared" si="2"/>
        <v>24</v>
      </c>
      <c r="J15" s="272">
        <f t="shared" si="3"/>
        <v>47</v>
      </c>
      <c r="K15" s="273" t="s">
        <v>322</v>
      </c>
      <c r="L15" s="256"/>
      <c r="M15" s="256"/>
      <c r="N15" s="256"/>
      <c r="O15" s="256"/>
      <c r="P15" s="256"/>
      <c r="Q15" s="256"/>
    </row>
    <row r="16" spans="1:17" s="205" customFormat="1" ht="23.25" customHeight="1">
      <c r="A16" s="266" t="s">
        <v>24</v>
      </c>
      <c r="B16" s="267">
        <v>37</v>
      </c>
      <c r="C16" s="267">
        <v>45</v>
      </c>
      <c r="D16" s="268">
        <f t="shared" si="0"/>
        <v>82</v>
      </c>
      <c r="E16" s="267">
        <v>6</v>
      </c>
      <c r="F16" s="267" t="s">
        <v>306</v>
      </c>
      <c r="G16" s="268">
        <f t="shared" si="1"/>
        <v>6</v>
      </c>
      <c r="H16" s="268">
        <f t="shared" si="2"/>
        <v>43</v>
      </c>
      <c r="I16" s="268">
        <f t="shared" si="2"/>
        <v>45</v>
      </c>
      <c r="J16" s="268">
        <f t="shared" si="3"/>
        <v>88</v>
      </c>
      <c r="K16" s="269" t="s">
        <v>25</v>
      </c>
      <c r="L16" s="256"/>
      <c r="M16" s="256"/>
      <c r="N16" s="256"/>
      <c r="O16" s="256"/>
      <c r="P16" s="256"/>
      <c r="Q16" s="256"/>
    </row>
    <row r="17" spans="1:17" s="205" customFormat="1" ht="23.25" customHeight="1">
      <c r="A17" s="270" t="s">
        <v>323</v>
      </c>
      <c r="B17" s="271">
        <v>156</v>
      </c>
      <c r="C17" s="271">
        <v>597</v>
      </c>
      <c r="D17" s="272">
        <f t="shared" si="0"/>
        <v>753</v>
      </c>
      <c r="E17" s="271">
        <v>504</v>
      </c>
      <c r="F17" s="271">
        <v>655</v>
      </c>
      <c r="G17" s="272">
        <f t="shared" si="1"/>
        <v>1159</v>
      </c>
      <c r="H17" s="272">
        <f t="shared" si="2"/>
        <v>660</v>
      </c>
      <c r="I17" s="272">
        <f t="shared" si="2"/>
        <v>1252</v>
      </c>
      <c r="J17" s="272">
        <f t="shared" si="3"/>
        <v>1912</v>
      </c>
      <c r="K17" s="273" t="s">
        <v>324</v>
      </c>
      <c r="L17" s="256"/>
      <c r="M17" s="256"/>
      <c r="N17" s="256"/>
      <c r="O17" s="256"/>
      <c r="P17" s="256"/>
      <c r="Q17" s="256"/>
    </row>
    <row r="18" spans="1:17" s="205" customFormat="1" ht="23.25" customHeight="1">
      <c r="A18" s="266" t="s">
        <v>26</v>
      </c>
      <c r="B18" s="267">
        <v>262</v>
      </c>
      <c r="C18" s="267">
        <v>1843</v>
      </c>
      <c r="D18" s="268">
        <f t="shared" si="0"/>
        <v>2105</v>
      </c>
      <c r="E18" s="267">
        <v>836</v>
      </c>
      <c r="F18" s="267">
        <v>582</v>
      </c>
      <c r="G18" s="268">
        <f t="shared" si="1"/>
        <v>1418</v>
      </c>
      <c r="H18" s="268">
        <f t="shared" si="2"/>
        <v>1098</v>
      </c>
      <c r="I18" s="268">
        <f t="shared" si="2"/>
        <v>2425</v>
      </c>
      <c r="J18" s="268">
        <f t="shared" si="3"/>
        <v>3523</v>
      </c>
      <c r="K18" s="269" t="s">
        <v>27</v>
      </c>
      <c r="L18" s="256"/>
      <c r="M18" s="256"/>
      <c r="N18" s="256"/>
      <c r="O18" s="256"/>
      <c r="P18" s="256"/>
      <c r="Q18" s="256"/>
    </row>
    <row r="19" spans="1:17" s="205" customFormat="1" ht="23.25" customHeight="1">
      <c r="A19" s="270" t="s">
        <v>28</v>
      </c>
      <c r="B19" s="271">
        <v>39</v>
      </c>
      <c r="C19" s="271">
        <v>160</v>
      </c>
      <c r="D19" s="272">
        <f t="shared" si="0"/>
        <v>199</v>
      </c>
      <c r="E19" s="271">
        <v>55</v>
      </c>
      <c r="F19" s="271">
        <v>27</v>
      </c>
      <c r="G19" s="272">
        <f t="shared" si="1"/>
        <v>82</v>
      </c>
      <c r="H19" s="272">
        <f t="shared" si="2"/>
        <v>94</v>
      </c>
      <c r="I19" s="272">
        <f t="shared" si="2"/>
        <v>187</v>
      </c>
      <c r="J19" s="272">
        <f t="shared" si="3"/>
        <v>281</v>
      </c>
      <c r="K19" s="273" t="s">
        <v>29</v>
      </c>
      <c r="L19" s="256"/>
      <c r="M19" s="256"/>
      <c r="N19" s="256"/>
      <c r="O19" s="256"/>
      <c r="P19" s="256"/>
      <c r="Q19" s="256"/>
    </row>
    <row r="20" spans="1:17" s="205" customFormat="1" ht="33" customHeight="1">
      <c r="A20" s="266" t="s">
        <v>30</v>
      </c>
      <c r="B20" s="267">
        <v>55</v>
      </c>
      <c r="C20" s="267">
        <v>66</v>
      </c>
      <c r="D20" s="268">
        <f t="shared" si="0"/>
        <v>121</v>
      </c>
      <c r="E20" s="267">
        <v>24</v>
      </c>
      <c r="F20" s="267">
        <v>1</v>
      </c>
      <c r="G20" s="268">
        <f t="shared" si="1"/>
        <v>25</v>
      </c>
      <c r="H20" s="268">
        <f t="shared" si="2"/>
        <v>79</v>
      </c>
      <c r="I20" s="268">
        <f t="shared" si="2"/>
        <v>67</v>
      </c>
      <c r="J20" s="268">
        <f t="shared" si="3"/>
        <v>146</v>
      </c>
      <c r="K20" s="269" t="s">
        <v>325</v>
      </c>
      <c r="L20" s="256"/>
      <c r="M20" s="256"/>
      <c r="N20" s="256"/>
      <c r="O20" s="256"/>
      <c r="P20" s="256"/>
      <c r="Q20" s="256"/>
    </row>
    <row r="21" spans="1:17" s="205" customFormat="1" ht="33" customHeight="1">
      <c r="A21" s="270" t="s">
        <v>326</v>
      </c>
      <c r="B21" s="271">
        <v>10</v>
      </c>
      <c r="C21" s="271">
        <v>26</v>
      </c>
      <c r="D21" s="272">
        <f t="shared" si="0"/>
        <v>36</v>
      </c>
      <c r="E21" s="271">
        <v>8</v>
      </c>
      <c r="F21" s="271">
        <v>4</v>
      </c>
      <c r="G21" s="272">
        <f t="shared" si="1"/>
        <v>12</v>
      </c>
      <c r="H21" s="272">
        <f t="shared" si="2"/>
        <v>18</v>
      </c>
      <c r="I21" s="272">
        <f t="shared" si="2"/>
        <v>30</v>
      </c>
      <c r="J21" s="272">
        <f t="shared" si="3"/>
        <v>48</v>
      </c>
      <c r="K21" s="273" t="s">
        <v>327</v>
      </c>
      <c r="L21" s="256"/>
      <c r="M21" s="256"/>
      <c r="N21" s="256"/>
      <c r="O21" s="256"/>
      <c r="P21" s="256"/>
      <c r="Q21" s="256"/>
    </row>
    <row r="22" spans="1:17" s="205" customFormat="1" ht="30.75" customHeight="1">
      <c r="A22" s="266" t="s">
        <v>328</v>
      </c>
      <c r="B22" s="267">
        <v>235</v>
      </c>
      <c r="C22" s="267">
        <v>236</v>
      </c>
      <c r="D22" s="268">
        <f t="shared" si="0"/>
        <v>471</v>
      </c>
      <c r="E22" s="267">
        <v>26</v>
      </c>
      <c r="F22" s="267">
        <v>9</v>
      </c>
      <c r="G22" s="268">
        <f t="shared" si="1"/>
        <v>35</v>
      </c>
      <c r="H22" s="268">
        <f t="shared" si="2"/>
        <v>261</v>
      </c>
      <c r="I22" s="268">
        <f t="shared" si="2"/>
        <v>245</v>
      </c>
      <c r="J22" s="268">
        <f t="shared" si="3"/>
        <v>506</v>
      </c>
      <c r="K22" s="269" t="s">
        <v>329</v>
      </c>
      <c r="L22" s="256"/>
      <c r="M22" s="256"/>
      <c r="N22" s="256"/>
      <c r="O22" s="256"/>
      <c r="P22" s="256"/>
      <c r="Q22" s="256"/>
    </row>
    <row r="23" spans="1:17" s="205" customFormat="1" ht="36.75" customHeight="1">
      <c r="A23" s="270" t="s">
        <v>31</v>
      </c>
      <c r="B23" s="271">
        <v>3246</v>
      </c>
      <c r="C23" s="271">
        <v>1242</v>
      </c>
      <c r="D23" s="272">
        <f t="shared" si="0"/>
        <v>4488</v>
      </c>
      <c r="E23" s="271">
        <v>198</v>
      </c>
      <c r="F23" s="271">
        <v>15</v>
      </c>
      <c r="G23" s="272">
        <f t="shared" si="1"/>
        <v>213</v>
      </c>
      <c r="H23" s="272">
        <f t="shared" si="2"/>
        <v>3444</v>
      </c>
      <c r="I23" s="272">
        <f t="shared" si="2"/>
        <v>1257</v>
      </c>
      <c r="J23" s="272">
        <f t="shared" si="3"/>
        <v>4701</v>
      </c>
      <c r="K23" s="273" t="s">
        <v>330</v>
      </c>
      <c r="L23" s="256"/>
      <c r="M23" s="256"/>
      <c r="N23" s="256"/>
      <c r="O23" s="256"/>
      <c r="P23" s="256"/>
      <c r="Q23" s="256"/>
    </row>
    <row r="24" spans="1:17" s="205" customFormat="1" ht="33" customHeight="1">
      <c r="A24" s="266" t="s">
        <v>32</v>
      </c>
      <c r="B24" s="267">
        <v>1179</v>
      </c>
      <c r="C24" s="267">
        <v>77</v>
      </c>
      <c r="D24" s="268">
        <f t="shared" si="0"/>
        <v>1256</v>
      </c>
      <c r="E24" s="267">
        <v>567</v>
      </c>
      <c r="F24" s="267">
        <v>7</v>
      </c>
      <c r="G24" s="268">
        <f t="shared" si="1"/>
        <v>574</v>
      </c>
      <c r="H24" s="268">
        <f t="shared" si="2"/>
        <v>1746</v>
      </c>
      <c r="I24" s="268">
        <f t="shared" si="2"/>
        <v>84</v>
      </c>
      <c r="J24" s="268">
        <f t="shared" si="3"/>
        <v>1830</v>
      </c>
      <c r="K24" s="269" t="s">
        <v>33</v>
      </c>
      <c r="L24" s="256"/>
      <c r="M24" s="256"/>
      <c r="N24" s="256"/>
      <c r="O24" s="256"/>
      <c r="P24" s="256"/>
      <c r="Q24" s="256"/>
    </row>
    <row r="25" spans="1:17" s="205" customFormat="1" ht="32.25" customHeight="1">
      <c r="A25" s="270" t="s">
        <v>95</v>
      </c>
      <c r="B25" s="271">
        <v>230</v>
      </c>
      <c r="C25" s="271">
        <v>11</v>
      </c>
      <c r="D25" s="272">
        <v>241</v>
      </c>
      <c r="E25" s="271">
        <v>16</v>
      </c>
      <c r="F25" s="271">
        <v>1</v>
      </c>
      <c r="G25" s="272">
        <v>17</v>
      </c>
      <c r="H25" s="272">
        <v>246</v>
      </c>
      <c r="I25" s="272">
        <v>12</v>
      </c>
      <c r="J25" s="272">
        <v>258</v>
      </c>
      <c r="K25" s="273" t="s">
        <v>96</v>
      </c>
      <c r="L25" s="256"/>
      <c r="M25" s="256"/>
      <c r="N25" s="256"/>
      <c r="O25" s="256"/>
      <c r="P25" s="256"/>
      <c r="Q25" s="256"/>
    </row>
    <row r="26" spans="1:17" s="205" customFormat="1" ht="23.25" customHeight="1">
      <c r="A26" s="266" t="s">
        <v>34</v>
      </c>
      <c r="B26" s="267">
        <v>3</v>
      </c>
      <c r="C26" s="267">
        <v>6</v>
      </c>
      <c r="D26" s="268">
        <f>SUM(B26:C26)</f>
        <v>9</v>
      </c>
      <c r="E26" s="267">
        <v>6</v>
      </c>
      <c r="F26" s="267">
        <v>2</v>
      </c>
      <c r="G26" s="268">
        <f>SUM(E26:F26)</f>
        <v>8</v>
      </c>
      <c r="H26" s="268">
        <f>SUM(B26,E26)</f>
        <v>9</v>
      </c>
      <c r="I26" s="268">
        <f>SUM(C26,F26)</f>
        <v>8</v>
      </c>
      <c r="J26" s="268">
        <f>SUM(H26:I26)</f>
        <v>17</v>
      </c>
      <c r="K26" s="269" t="s">
        <v>331</v>
      </c>
      <c r="L26" s="256"/>
      <c r="M26" s="256"/>
      <c r="N26" s="256"/>
      <c r="O26" s="256"/>
      <c r="P26" s="256"/>
      <c r="Q26" s="256"/>
    </row>
    <row r="27" spans="1:17" s="205" customFormat="1" ht="23.25" customHeight="1">
      <c r="A27" s="270" t="s">
        <v>332</v>
      </c>
      <c r="B27" s="271">
        <v>80</v>
      </c>
      <c r="C27" s="271">
        <v>130</v>
      </c>
      <c r="D27" s="272">
        <f t="shared" si="0"/>
        <v>210</v>
      </c>
      <c r="E27" s="271">
        <v>26</v>
      </c>
      <c r="F27" s="271">
        <v>1</v>
      </c>
      <c r="G27" s="272">
        <f t="shared" si="1"/>
        <v>27</v>
      </c>
      <c r="H27" s="272">
        <f t="shared" si="2"/>
        <v>106</v>
      </c>
      <c r="I27" s="272">
        <f t="shared" si="2"/>
        <v>131</v>
      </c>
      <c r="J27" s="272">
        <f t="shared" si="3"/>
        <v>237</v>
      </c>
      <c r="K27" s="273" t="s">
        <v>333</v>
      </c>
      <c r="L27" s="256"/>
      <c r="M27" s="256"/>
      <c r="N27" s="256"/>
      <c r="O27" s="256"/>
      <c r="P27" s="256"/>
      <c r="Q27" s="256"/>
    </row>
    <row r="28" spans="1:17" s="205" customFormat="1" ht="23.25" customHeight="1">
      <c r="A28" s="266" t="s">
        <v>334</v>
      </c>
      <c r="B28" s="267">
        <v>6</v>
      </c>
      <c r="C28" s="267">
        <v>14</v>
      </c>
      <c r="D28" s="268">
        <f t="shared" si="0"/>
        <v>20</v>
      </c>
      <c r="E28" s="267">
        <v>4</v>
      </c>
      <c r="F28" s="267" t="s">
        <v>306</v>
      </c>
      <c r="G28" s="268">
        <f t="shared" si="1"/>
        <v>4</v>
      </c>
      <c r="H28" s="268">
        <f t="shared" si="2"/>
        <v>10</v>
      </c>
      <c r="I28" s="268">
        <f t="shared" si="2"/>
        <v>14</v>
      </c>
      <c r="J28" s="268">
        <f t="shared" si="3"/>
        <v>24</v>
      </c>
      <c r="K28" s="269" t="s">
        <v>335</v>
      </c>
      <c r="L28" s="256"/>
      <c r="M28" s="256"/>
      <c r="N28" s="256"/>
      <c r="O28" s="256"/>
      <c r="P28" s="256"/>
      <c r="Q28" s="256"/>
    </row>
    <row r="29" spans="1:17" s="205" customFormat="1" ht="23.25" customHeight="1">
      <c r="A29" s="274" t="s">
        <v>336</v>
      </c>
      <c r="B29" s="275">
        <v>12</v>
      </c>
      <c r="C29" s="275">
        <v>30</v>
      </c>
      <c r="D29" s="276">
        <f t="shared" si="0"/>
        <v>42</v>
      </c>
      <c r="E29" s="275">
        <v>4</v>
      </c>
      <c r="F29" s="275">
        <v>3</v>
      </c>
      <c r="G29" s="276">
        <f t="shared" si="1"/>
        <v>7</v>
      </c>
      <c r="H29" s="276">
        <f t="shared" si="2"/>
        <v>16</v>
      </c>
      <c r="I29" s="276">
        <f t="shared" si="2"/>
        <v>33</v>
      </c>
      <c r="J29" s="276">
        <f t="shared" si="3"/>
        <v>49</v>
      </c>
      <c r="K29" s="277" t="s">
        <v>36</v>
      </c>
      <c r="L29" s="256"/>
      <c r="M29" s="256"/>
      <c r="N29" s="256"/>
      <c r="O29" s="256"/>
      <c r="P29" s="256"/>
      <c r="Q29" s="256"/>
    </row>
    <row r="30" spans="1:17" s="205" customFormat="1" ht="29.25" customHeight="1">
      <c r="A30" s="278" t="s">
        <v>337</v>
      </c>
      <c r="B30" s="279">
        <v>36</v>
      </c>
      <c r="C30" s="279">
        <v>47</v>
      </c>
      <c r="D30" s="280">
        <f>SUM(B30:C30)</f>
        <v>83</v>
      </c>
      <c r="E30" s="279">
        <v>45</v>
      </c>
      <c r="F30" s="279">
        <v>6</v>
      </c>
      <c r="G30" s="280">
        <f>SUM(E30:F30)</f>
        <v>51</v>
      </c>
      <c r="H30" s="280">
        <f>SUM(B30,E30)</f>
        <v>81</v>
      </c>
      <c r="I30" s="280">
        <f>SUM(C30,F30)</f>
        <v>53</v>
      </c>
      <c r="J30" s="280">
        <f>SUM(H30:I30)</f>
        <v>134</v>
      </c>
      <c r="K30" s="281" t="s">
        <v>338</v>
      </c>
      <c r="L30" s="256"/>
      <c r="M30" s="256"/>
      <c r="N30" s="256"/>
      <c r="O30" s="256"/>
      <c r="P30" s="256"/>
      <c r="Q30" s="256"/>
    </row>
    <row r="31" spans="1:17" s="205" customFormat="1" ht="23.25" customHeight="1">
      <c r="A31" s="270" t="s">
        <v>37</v>
      </c>
      <c r="B31" s="271">
        <v>35</v>
      </c>
      <c r="C31" s="271">
        <v>78</v>
      </c>
      <c r="D31" s="272">
        <f>SUM(B31:C31)</f>
        <v>113</v>
      </c>
      <c r="E31" s="271">
        <v>103</v>
      </c>
      <c r="F31" s="271">
        <v>10</v>
      </c>
      <c r="G31" s="272">
        <f>SUM(E31:F31)</f>
        <v>113</v>
      </c>
      <c r="H31" s="272">
        <f>SUM(B31,E31)</f>
        <v>138</v>
      </c>
      <c r="I31" s="272">
        <f>SUM(C31,F31)</f>
        <v>88</v>
      </c>
      <c r="J31" s="272">
        <f>SUM(H31:I31)</f>
        <v>226</v>
      </c>
      <c r="K31" s="273" t="s">
        <v>38</v>
      </c>
      <c r="L31" s="256"/>
      <c r="M31" s="256"/>
      <c r="N31" s="256"/>
      <c r="O31" s="256"/>
      <c r="P31" s="256"/>
      <c r="Q31" s="256"/>
    </row>
    <row r="32" spans="1:17" s="205" customFormat="1" ht="23.25" customHeight="1">
      <c r="A32" s="266" t="s">
        <v>339</v>
      </c>
      <c r="B32" s="267">
        <v>25</v>
      </c>
      <c r="C32" s="267">
        <v>29</v>
      </c>
      <c r="D32" s="268">
        <v>54</v>
      </c>
      <c r="E32" s="267">
        <v>29</v>
      </c>
      <c r="F32" s="267">
        <v>5</v>
      </c>
      <c r="G32" s="268">
        <v>34</v>
      </c>
      <c r="H32" s="268">
        <v>54</v>
      </c>
      <c r="I32" s="268">
        <v>34</v>
      </c>
      <c r="J32" s="268">
        <v>88</v>
      </c>
      <c r="K32" s="269" t="s">
        <v>340</v>
      </c>
      <c r="L32" s="256"/>
      <c r="M32" s="256"/>
      <c r="N32" s="256"/>
      <c r="O32" s="256"/>
      <c r="P32" s="256"/>
      <c r="Q32" s="256"/>
    </row>
    <row r="33" spans="1:17" s="205" customFormat="1" ht="23.25" customHeight="1">
      <c r="A33" s="282" t="s">
        <v>252</v>
      </c>
      <c r="B33" s="283">
        <v>62</v>
      </c>
      <c r="C33" s="283">
        <v>26</v>
      </c>
      <c r="D33" s="284">
        <v>88</v>
      </c>
      <c r="E33" s="283">
        <v>30</v>
      </c>
      <c r="F33" s="283" t="s">
        <v>306</v>
      </c>
      <c r="G33" s="284">
        <v>30</v>
      </c>
      <c r="H33" s="284">
        <v>92</v>
      </c>
      <c r="I33" s="284">
        <v>26</v>
      </c>
      <c r="J33" s="284">
        <v>118</v>
      </c>
      <c r="K33" s="285" t="s">
        <v>39</v>
      </c>
      <c r="L33" s="256"/>
      <c r="M33" s="256"/>
      <c r="N33" s="256"/>
      <c r="O33" s="256"/>
      <c r="P33" s="256"/>
      <c r="Q33" s="256"/>
    </row>
    <row r="34" spans="1:17" s="205" customFormat="1" ht="20.25" customHeight="1">
      <c r="A34" s="286" t="s">
        <v>341</v>
      </c>
      <c r="B34" s="203"/>
      <c r="C34" s="203"/>
      <c r="D34" s="204"/>
      <c r="E34" s="203"/>
      <c r="F34" s="203"/>
      <c r="G34" s="204"/>
      <c r="H34" s="204"/>
      <c r="I34" s="204"/>
      <c r="J34" s="204"/>
      <c r="K34" s="287"/>
      <c r="L34" s="256"/>
      <c r="M34" s="256"/>
      <c r="N34" s="256"/>
      <c r="O34" s="256"/>
      <c r="P34" s="256"/>
      <c r="Q34" s="256"/>
    </row>
    <row r="35" spans="1:17" ht="36" customHeight="1">
      <c r="A35" s="263" t="s">
        <v>35</v>
      </c>
      <c r="B35" s="177" t="s">
        <v>282</v>
      </c>
      <c r="C35" s="178"/>
      <c r="D35" s="179"/>
      <c r="E35" s="177" t="s">
        <v>13</v>
      </c>
      <c r="F35" s="178"/>
      <c r="G35" s="179"/>
      <c r="H35" s="177" t="s">
        <v>257</v>
      </c>
      <c r="I35" s="178"/>
      <c r="J35" s="179"/>
      <c r="K35" s="180" t="s">
        <v>22</v>
      </c>
      <c r="L35" s="181"/>
      <c r="M35" s="181"/>
      <c r="N35" s="181"/>
      <c r="O35" s="181"/>
      <c r="P35" s="181"/>
      <c r="Q35" s="181"/>
    </row>
    <row r="36" spans="1:17" ht="17.25" customHeight="1">
      <c r="A36" s="264"/>
      <c r="B36" s="183" t="s">
        <v>0</v>
      </c>
      <c r="C36" s="183" t="s">
        <v>1</v>
      </c>
      <c r="D36" s="183" t="s">
        <v>3</v>
      </c>
      <c r="E36" s="183" t="s">
        <v>0</v>
      </c>
      <c r="F36" s="183" t="s">
        <v>1</v>
      </c>
      <c r="G36" s="183" t="s">
        <v>3</v>
      </c>
      <c r="H36" s="183" t="s">
        <v>0</v>
      </c>
      <c r="I36" s="183" t="s">
        <v>1</v>
      </c>
      <c r="J36" s="183" t="s">
        <v>3</v>
      </c>
      <c r="K36" s="184"/>
      <c r="L36" s="181"/>
      <c r="M36" s="181"/>
      <c r="N36" s="181"/>
      <c r="O36" s="181"/>
      <c r="P36" s="181"/>
      <c r="Q36" s="181"/>
    </row>
    <row r="37" spans="1:17" ht="17.25" customHeight="1">
      <c r="A37" s="265"/>
      <c r="B37" s="186" t="s">
        <v>255</v>
      </c>
      <c r="C37" s="186" t="s">
        <v>256</v>
      </c>
      <c r="D37" s="186" t="s">
        <v>2</v>
      </c>
      <c r="E37" s="186" t="s">
        <v>255</v>
      </c>
      <c r="F37" s="186" t="s">
        <v>256</v>
      </c>
      <c r="G37" s="186" t="s">
        <v>2</v>
      </c>
      <c r="H37" s="186" t="s">
        <v>255</v>
      </c>
      <c r="I37" s="186" t="s">
        <v>256</v>
      </c>
      <c r="J37" s="186" t="s">
        <v>2</v>
      </c>
      <c r="K37" s="187"/>
      <c r="L37" s="181"/>
      <c r="M37" s="181"/>
      <c r="N37" s="181"/>
      <c r="O37" s="181"/>
      <c r="P37" s="181"/>
      <c r="Q37" s="181"/>
    </row>
    <row r="38" spans="1:17" s="205" customFormat="1" ht="23.25" customHeight="1">
      <c r="A38" s="266" t="s">
        <v>342</v>
      </c>
      <c r="B38" s="267">
        <v>7</v>
      </c>
      <c r="C38" s="267">
        <v>9</v>
      </c>
      <c r="D38" s="268">
        <v>16</v>
      </c>
      <c r="E38" s="267">
        <v>5</v>
      </c>
      <c r="F38" s="267">
        <v>3</v>
      </c>
      <c r="G38" s="268">
        <v>8</v>
      </c>
      <c r="H38" s="268">
        <v>12</v>
      </c>
      <c r="I38" s="268">
        <v>12</v>
      </c>
      <c r="J38" s="268">
        <v>24</v>
      </c>
      <c r="K38" s="269" t="s">
        <v>343</v>
      </c>
      <c r="L38" s="256"/>
      <c r="M38" s="256"/>
      <c r="N38" s="256"/>
      <c r="O38" s="256"/>
      <c r="P38" s="256"/>
      <c r="Q38" s="256"/>
    </row>
    <row r="39" spans="1:17" s="205" customFormat="1" ht="23.25" customHeight="1">
      <c r="A39" s="270" t="s">
        <v>344</v>
      </c>
      <c r="B39" s="271">
        <v>147</v>
      </c>
      <c r="C39" s="271">
        <v>138</v>
      </c>
      <c r="D39" s="272">
        <v>285</v>
      </c>
      <c r="E39" s="271">
        <v>871</v>
      </c>
      <c r="F39" s="271">
        <v>71</v>
      </c>
      <c r="G39" s="272">
        <v>942</v>
      </c>
      <c r="H39" s="272">
        <v>1018</v>
      </c>
      <c r="I39" s="272">
        <v>209</v>
      </c>
      <c r="J39" s="272">
        <v>1227</v>
      </c>
      <c r="K39" s="273" t="s">
        <v>345</v>
      </c>
      <c r="L39" s="256"/>
      <c r="M39" s="256"/>
      <c r="N39" s="256"/>
      <c r="O39" s="256"/>
      <c r="P39" s="256"/>
      <c r="Q39" s="256"/>
    </row>
    <row r="40" spans="1:17" s="205" customFormat="1" ht="37.5">
      <c r="A40" s="266" t="s">
        <v>40</v>
      </c>
      <c r="B40" s="267">
        <v>39</v>
      </c>
      <c r="C40" s="267">
        <v>39</v>
      </c>
      <c r="D40" s="268">
        <v>78</v>
      </c>
      <c r="E40" s="267">
        <v>25</v>
      </c>
      <c r="F40" s="267">
        <v>4</v>
      </c>
      <c r="G40" s="268">
        <v>29</v>
      </c>
      <c r="H40" s="268">
        <v>64</v>
      </c>
      <c r="I40" s="268">
        <v>43</v>
      </c>
      <c r="J40" s="268">
        <v>107</v>
      </c>
      <c r="K40" s="269" t="s">
        <v>41</v>
      </c>
      <c r="L40" s="256"/>
      <c r="M40" s="256"/>
      <c r="N40" s="256"/>
      <c r="O40" s="256"/>
      <c r="P40" s="256"/>
      <c r="Q40" s="256"/>
    </row>
    <row r="41" spans="1:17" s="205" customFormat="1" ht="37.5">
      <c r="A41" s="270" t="s">
        <v>346</v>
      </c>
      <c r="B41" s="271">
        <v>13</v>
      </c>
      <c r="C41" s="271">
        <v>41</v>
      </c>
      <c r="D41" s="272">
        <v>54</v>
      </c>
      <c r="E41" s="271">
        <v>5</v>
      </c>
      <c r="F41" s="271" t="s">
        <v>306</v>
      </c>
      <c r="G41" s="272">
        <v>5</v>
      </c>
      <c r="H41" s="272">
        <v>18</v>
      </c>
      <c r="I41" s="272">
        <v>41</v>
      </c>
      <c r="J41" s="272">
        <v>59</v>
      </c>
      <c r="K41" s="273" t="s">
        <v>347</v>
      </c>
      <c r="L41" s="256"/>
      <c r="M41" s="256"/>
      <c r="N41" s="256"/>
      <c r="O41" s="256"/>
      <c r="P41" s="256"/>
      <c r="Q41" s="256"/>
    </row>
    <row r="42" spans="1:17" s="205" customFormat="1" ht="23.25" customHeight="1">
      <c r="A42" s="266" t="s">
        <v>42</v>
      </c>
      <c r="B42" s="267">
        <v>157</v>
      </c>
      <c r="C42" s="267">
        <v>104</v>
      </c>
      <c r="D42" s="268">
        <v>261</v>
      </c>
      <c r="E42" s="267">
        <v>4049</v>
      </c>
      <c r="F42" s="267">
        <v>753</v>
      </c>
      <c r="G42" s="268">
        <v>4802</v>
      </c>
      <c r="H42" s="268">
        <v>4206</v>
      </c>
      <c r="I42" s="268">
        <v>857</v>
      </c>
      <c r="J42" s="268">
        <v>5063</v>
      </c>
      <c r="K42" s="269" t="s">
        <v>43</v>
      </c>
      <c r="L42" s="256"/>
      <c r="M42" s="256"/>
      <c r="N42" s="256"/>
      <c r="O42" s="256"/>
      <c r="P42" s="256"/>
      <c r="Q42" s="256"/>
    </row>
    <row r="43" spans="1:17" s="205" customFormat="1" ht="31.5" customHeight="1">
      <c r="A43" s="270" t="s">
        <v>348</v>
      </c>
      <c r="B43" s="271">
        <v>17</v>
      </c>
      <c r="C43" s="271">
        <v>26</v>
      </c>
      <c r="D43" s="272">
        <v>43</v>
      </c>
      <c r="E43" s="271">
        <v>8</v>
      </c>
      <c r="F43" s="271" t="s">
        <v>306</v>
      </c>
      <c r="G43" s="272">
        <v>8</v>
      </c>
      <c r="H43" s="272">
        <v>25</v>
      </c>
      <c r="I43" s="272">
        <v>26</v>
      </c>
      <c r="J43" s="272">
        <v>51</v>
      </c>
      <c r="K43" s="273" t="s">
        <v>349</v>
      </c>
      <c r="L43" s="256"/>
      <c r="M43" s="256"/>
      <c r="N43" s="256"/>
      <c r="O43" s="256"/>
      <c r="P43" s="256"/>
      <c r="Q43" s="256"/>
    </row>
    <row r="44" spans="1:17" s="205" customFormat="1" ht="18.75">
      <c r="A44" s="266" t="s">
        <v>265</v>
      </c>
      <c r="B44" s="267">
        <v>33</v>
      </c>
      <c r="C44" s="267">
        <v>11</v>
      </c>
      <c r="D44" s="268">
        <v>44</v>
      </c>
      <c r="E44" s="267">
        <v>1520</v>
      </c>
      <c r="F44" s="267">
        <v>136</v>
      </c>
      <c r="G44" s="268">
        <v>1656</v>
      </c>
      <c r="H44" s="268">
        <v>1553</v>
      </c>
      <c r="I44" s="268">
        <v>147</v>
      </c>
      <c r="J44" s="268">
        <v>1700</v>
      </c>
      <c r="K44" s="269" t="s">
        <v>44</v>
      </c>
      <c r="L44" s="256"/>
      <c r="M44" s="256"/>
      <c r="N44" s="256"/>
      <c r="O44" s="256"/>
      <c r="P44" s="256"/>
      <c r="Q44" s="256"/>
    </row>
    <row r="45" spans="1:15" s="205" customFormat="1" ht="23.25" customHeight="1">
      <c r="A45" s="270" t="s">
        <v>45</v>
      </c>
      <c r="B45" s="271">
        <v>4</v>
      </c>
      <c r="C45" s="271">
        <v>11</v>
      </c>
      <c r="D45" s="272">
        <v>15</v>
      </c>
      <c r="E45" s="271" t="s">
        <v>306</v>
      </c>
      <c r="F45" s="271">
        <v>2</v>
      </c>
      <c r="G45" s="272">
        <v>2</v>
      </c>
      <c r="H45" s="272">
        <v>4</v>
      </c>
      <c r="I45" s="272">
        <v>13</v>
      </c>
      <c r="J45" s="272">
        <v>17</v>
      </c>
      <c r="K45" s="273" t="s">
        <v>46</v>
      </c>
      <c r="L45" s="256"/>
      <c r="M45" s="256"/>
      <c r="N45" s="256"/>
      <c r="O45" s="256"/>
    </row>
    <row r="46" spans="1:17" s="205" customFormat="1" ht="23.25" customHeight="1">
      <c r="A46" s="266" t="s">
        <v>47</v>
      </c>
      <c r="B46" s="267">
        <v>111</v>
      </c>
      <c r="C46" s="267">
        <v>69</v>
      </c>
      <c r="D46" s="268">
        <v>180</v>
      </c>
      <c r="E46" s="267">
        <v>18</v>
      </c>
      <c r="F46" s="267">
        <v>5</v>
      </c>
      <c r="G46" s="268">
        <v>23</v>
      </c>
      <c r="H46" s="268">
        <v>129</v>
      </c>
      <c r="I46" s="268">
        <v>74</v>
      </c>
      <c r="J46" s="268">
        <v>203</v>
      </c>
      <c r="K46" s="269" t="s">
        <v>48</v>
      </c>
      <c r="L46" s="256"/>
      <c r="M46" s="256"/>
      <c r="N46" s="256"/>
      <c r="O46" s="256"/>
      <c r="P46" s="256"/>
      <c r="Q46" s="256"/>
    </row>
    <row r="47" spans="1:17" s="205" customFormat="1" ht="23.25" customHeight="1">
      <c r="A47" s="270" t="s">
        <v>100</v>
      </c>
      <c r="B47" s="271">
        <v>8</v>
      </c>
      <c r="C47" s="271">
        <v>1</v>
      </c>
      <c r="D47" s="272">
        <v>9</v>
      </c>
      <c r="E47" s="271">
        <v>2</v>
      </c>
      <c r="F47" s="271">
        <v>2</v>
      </c>
      <c r="G47" s="272">
        <v>4</v>
      </c>
      <c r="H47" s="272">
        <v>10</v>
      </c>
      <c r="I47" s="272">
        <v>3</v>
      </c>
      <c r="J47" s="272">
        <v>13</v>
      </c>
      <c r="K47" s="273" t="s">
        <v>99</v>
      </c>
      <c r="L47" s="256"/>
      <c r="M47" s="256"/>
      <c r="N47" s="256"/>
      <c r="O47" s="256"/>
      <c r="P47" s="256"/>
      <c r="Q47" s="256"/>
    </row>
    <row r="48" spans="1:17" s="205" customFormat="1" ht="23.25" customHeight="1">
      <c r="A48" s="266" t="s">
        <v>102</v>
      </c>
      <c r="B48" s="267">
        <v>58</v>
      </c>
      <c r="C48" s="267">
        <v>58</v>
      </c>
      <c r="D48" s="268">
        <v>116</v>
      </c>
      <c r="E48" s="267">
        <v>43</v>
      </c>
      <c r="F48" s="267">
        <v>20</v>
      </c>
      <c r="G48" s="268">
        <v>63</v>
      </c>
      <c r="H48" s="268">
        <v>101</v>
      </c>
      <c r="I48" s="268">
        <v>78</v>
      </c>
      <c r="J48" s="268">
        <v>179</v>
      </c>
      <c r="K48" s="269" t="s">
        <v>101</v>
      </c>
      <c r="L48" s="256"/>
      <c r="M48" s="256"/>
      <c r="N48" s="256"/>
      <c r="O48" s="256"/>
      <c r="P48" s="256"/>
      <c r="Q48" s="256"/>
    </row>
    <row r="49" spans="1:17" s="205" customFormat="1" ht="23.25" customHeight="1">
      <c r="A49" s="270" t="s">
        <v>104</v>
      </c>
      <c r="B49" s="271">
        <v>28</v>
      </c>
      <c r="C49" s="271">
        <v>21</v>
      </c>
      <c r="D49" s="272">
        <v>49</v>
      </c>
      <c r="E49" s="271">
        <v>9</v>
      </c>
      <c r="F49" s="271">
        <v>2</v>
      </c>
      <c r="G49" s="272">
        <v>11</v>
      </c>
      <c r="H49" s="272">
        <v>37</v>
      </c>
      <c r="I49" s="272">
        <v>23</v>
      </c>
      <c r="J49" s="272">
        <v>60</v>
      </c>
      <c r="K49" s="273" t="s">
        <v>103</v>
      </c>
      <c r="L49" s="256"/>
      <c r="M49" s="256"/>
      <c r="N49" s="256"/>
      <c r="O49" s="256"/>
      <c r="P49" s="256"/>
      <c r="Q49" s="256"/>
    </row>
    <row r="50" spans="1:17" s="205" customFormat="1" ht="23.25" customHeight="1">
      <c r="A50" s="266" t="s">
        <v>176</v>
      </c>
      <c r="B50" s="267">
        <v>9</v>
      </c>
      <c r="C50" s="267">
        <v>8</v>
      </c>
      <c r="D50" s="268">
        <v>17</v>
      </c>
      <c r="E50" s="267">
        <v>50</v>
      </c>
      <c r="F50" s="267">
        <v>9</v>
      </c>
      <c r="G50" s="268">
        <v>59</v>
      </c>
      <c r="H50" s="268">
        <v>59</v>
      </c>
      <c r="I50" s="268">
        <v>17</v>
      </c>
      <c r="J50" s="268">
        <v>76</v>
      </c>
      <c r="K50" s="269" t="s">
        <v>272</v>
      </c>
      <c r="L50" s="256"/>
      <c r="M50" s="256"/>
      <c r="N50" s="256"/>
      <c r="O50" s="256"/>
      <c r="P50" s="256"/>
      <c r="Q50" s="256"/>
    </row>
    <row r="51" spans="1:17" s="205" customFormat="1" ht="23.25" customHeight="1">
      <c r="A51" s="270" t="s">
        <v>106</v>
      </c>
      <c r="B51" s="271">
        <v>133</v>
      </c>
      <c r="C51" s="271">
        <v>94</v>
      </c>
      <c r="D51" s="272">
        <v>227</v>
      </c>
      <c r="E51" s="271" t="s">
        <v>306</v>
      </c>
      <c r="F51" s="271" t="s">
        <v>306</v>
      </c>
      <c r="G51" s="272" t="s">
        <v>306</v>
      </c>
      <c r="H51" s="272">
        <v>133</v>
      </c>
      <c r="I51" s="272">
        <v>94</v>
      </c>
      <c r="J51" s="272">
        <v>227</v>
      </c>
      <c r="K51" s="273" t="s">
        <v>105</v>
      </c>
      <c r="L51" s="256"/>
      <c r="M51" s="256"/>
      <c r="N51" s="256"/>
      <c r="O51" s="256"/>
      <c r="P51" s="256"/>
      <c r="Q51" s="256"/>
    </row>
    <row r="52" spans="1:17" s="205" customFormat="1" ht="23.25" customHeight="1">
      <c r="A52" s="266" t="s">
        <v>108</v>
      </c>
      <c r="B52" s="267">
        <v>2</v>
      </c>
      <c r="C52" s="267">
        <v>7</v>
      </c>
      <c r="D52" s="268">
        <v>9</v>
      </c>
      <c r="E52" s="267">
        <v>1</v>
      </c>
      <c r="F52" s="267" t="s">
        <v>306</v>
      </c>
      <c r="G52" s="268">
        <v>1</v>
      </c>
      <c r="H52" s="268">
        <v>3</v>
      </c>
      <c r="I52" s="268">
        <v>7</v>
      </c>
      <c r="J52" s="268">
        <v>10</v>
      </c>
      <c r="K52" s="269" t="s">
        <v>107</v>
      </c>
      <c r="L52" s="256"/>
      <c r="M52" s="256"/>
      <c r="N52" s="256"/>
      <c r="O52" s="256"/>
      <c r="P52" s="256"/>
      <c r="Q52" s="256"/>
    </row>
    <row r="53" spans="1:17" s="205" customFormat="1" ht="18.75">
      <c r="A53" s="270" t="s">
        <v>49</v>
      </c>
      <c r="B53" s="271">
        <v>8</v>
      </c>
      <c r="C53" s="271">
        <v>23</v>
      </c>
      <c r="D53" s="272">
        <v>31</v>
      </c>
      <c r="E53" s="271">
        <v>9</v>
      </c>
      <c r="F53" s="271">
        <v>2</v>
      </c>
      <c r="G53" s="272">
        <v>11</v>
      </c>
      <c r="H53" s="272">
        <v>17</v>
      </c>
      <c r="I53" s="272">
        <v>25</v>
      </c>
      <c r="J53" s="272">
        <v>42</v>
      </c>
      <c r="K53" s="273" t="s">
        <v>350</v>
      </c>
      <c r="L53" s="256"/>
      <c r="M53" s="256"/>
      <c r="N53" s="256"/>
      <c r="O53" s="256"/>
      <c r="P53" s="256"/>
      <c r="Q53" s="256"/>
    </row>
    <row r="54" spans="1:17" s="205" customFormat="1" ht="23.25" customHeight="1">
      <c r="A54" s="266" t="s">
        <v>351</v>
      </c>
      <c r="B54" s="267">
        <v>74</v>
      </c>
      <c r="C54" s="267">
        <v>103</v>
      </c>
      <c r="D54" s="268">
        <v>177</v>
      </c>
      <c r="E54" s="267" t="s">
        <v>306</v>
      </c>
      <c r="F54" s="267" t="s">
        <v>306</v>
      </c>
      <c r="G54" s="268" t="s">
        <v>306</v>
      </c>
      <c r="H54" s="268">
        <v>74</v>
      </c>
      <c r="I54" s="268">
        <v>103</v>
      </c>
      <c r="J54" s="268">
        <v>177</v>
      </c>
      <c r="K54" s="269" t="s">
        <v>109</v>
      </c>
      <c r="L54" s="256"/>
      <c r="M54" s="256"/>
      <c r="N54" s="256"/>
      <c r="O54" s="256"/>
      <c r="P54" s="256"/>
      <c r="Q54" s="256"/>
    </row>
    <row r="55" spans="1:17" s="205" customFormat="1" ht="23.25" customHeight="1">
      <c r="A55" s="270" t="s">
        <v>352</v>
      </c>
      <c r="B55" s="271">
        <v>10</v>
      </c>
      <c r="C55" s="271">
        <v>11</v>
      </c>
      <c r="D55" s="272">
        <v>21</v>
      </c>
      <c r="E55" s="271">
        <v>4</v>
      </c>
      <c r="F55" s="271" t="s">
        <v>306</v>
      </c>
      <c r="G55" s="272">
        <v>4</v>
      </c>
      <c r="H55" s="272">
        <v>14</v>
      </c>
      <c r="I55" s="272">
        <v>11</v>
      </c>
      <c r="J55" s="272">
        <v>25</v>
      </c>
      <c r="K55" s="273" t="s">
        <v>167</v>
      </c>
      <c r="L55" s="256"/>
      <c r="M55" s="256"/>
      <c r="N55" s="256"/>
      <c r="O55" s="256"/>
      <c r="P55" s="256"/>
      <c r="Q55" s="256"/>
    </row>
    <row r="56" spans="1:17" s="205" customFormat="1" ht="23.25" customHeight="1">
      <c r="A56" s="266" t="s">
        <v>145</v>
      </c>
      <c r="B56" s="267">
        <v>14</v>
      </c>
      <c r="C56" s="267">
        <v>111</v>
      </c>
      <c r="D56" s="268">
        <v>125</v>
      </c>
      <c r="E56" s="267">
        <v>193</v>
      </c>
      <c r="F56" s="267">
        <v>235</v>
      </c>
      <c r="G56" s="268">
        <v>428</v>
      </c>
      <c r="H56" s="268">
        <v>207</v>
      </c>
      <c r="I56" s="268">
        <v>346</v>
      </c>
      <c r="J56" s="268">
        <v>553</v>
      </c>
      <c r="K56" s="269" t="s">
        <v>166</v>
      </c>
      <c r="L56" s="256"/>
      <c r="M56" s="256"/>
      <c r="N56" s="256"/>
      <c r="O56" s="256"/>
      <c r="P56" s="256"/>
      <c r="Q56" s="256"/>
    </row>
    <row r="57" spans="1:17" s="205" customFormat="1" ht="23.25" customHeight="1">
      <c r="A57" s="270" t="s">
        <v>146</v>
      </c>
      <c r="B57" s="271">
        <v>8</v>
      </c>
      <c r="C57" s="271">
        <v>58</v>
      </c>
      <c r="D57" s="272">
        <v>66</v>
      </c>
      <c r="E57" s="271">
        <v>182</v>
      </c>
      <c r="F57" s="271">
        <v>158</v>
      </c>
      <c r="G57" s="272">
        <v>340</v>
      </c>
      <c r="H57" s="272">
        <v>190</v>
      </c>
      <c r="I57" s="272">
        <v>216</v>
      </c>
      <c r="J57" s="272">
        <v>406</v>
      </c>
      <c r="K57" s="273" t="s">
        <v>353</v>
      </c>
      <c r="L57" s="256"/>
      <c r="M57" s="256"/>
      <c r="N57" s="256"/>
      <c r="O57" s="256"/>
      <c r="P57" s="256"/>
      <c r="Q57" s="256"/>
    </row>
    <row r="58" spans="1:17" s="205" customFormat="1" ht="23.25" customHeight="1">
      <c r="A58" s="266" t="s">
        <v>354</v>
      </c>
      <c r="B58" s="267">
        <v>16</v>
      </c>
      <c r="C58" s="267">
        <v>20</v>
      </c>
      <c r="D58" s="268">
        <v>36</v>
      </c>
      <c r="E58" s="267">
        <v>4</v>
      </c>
      <c r="F58" s="267">
        <v>1</v>
      </c>
      <c r="G58" s="268">
        <v>5</v>
      </c>
      <c r="H58" s="268">
        <v>20</v>
      </c>
      <c r="I58" s="268">
        <v>21</v>
      </c>
      <c r="J58" s="268">
        <v>41</v>
      </c>
      <c r="K58" s="269" t="s">
        <v>355</v>
      </c>
      <c r="L58" s="256"/>
      <c r="M58" s="256"/>
      <c r="N58" s="256"/>
      <c r="O58" s="256"/>
      <c r="P58" s="256"/>
      <c r="Q58" s="256"/>
    </row>
    <row r="59" spans="1:17" s="205" customFormat="1" ht="23.25" customHeight="1">
      <c r="A59" s="288" t="s">
        <v>50</v>
      </c>
      <c r="B59" s="289">
        <f>SUM(B12:B33,B38:B58)</f>
        <v>6723</v>
      </c>
      <c r="C59" s="289">
        <f aca="true" t="shared" si="4" ref="C59:J59">SUM(C12:C33,C38:C58)</f>
        <v>5782</v>
      </c>
      <c r="D59" s="289">
        <f t="shared" si="4"/>
        <v>12505</v>
      </c>
      <c r="E59" s="289">
        <f t="shared" si="4"/>
        <v>9521</v>
      </c>
      <c r="F59" s="289">
        <f t="shared" si="4"/>
        <v>2767</v>
      </c>
      <c r="G59" s="289">
        <f t="shared" si="4"/>
        <v>12288</v>
      </c>
      <c r="H59" s="289">
        <f t="shared" si="4"/>
        <v>16244</v>
      </c>
      <c r="I59" s="289">
        <f t="shared" si="4"/>
        <v>8549</v>
      </c>
      <c r="J59" s="289">
        <f t="shared" si="4"/>
        <v>24793</v>
      </c>
      <c r="K59" s="290" t="s">
        <v>51</v>
      </c>
      <c r="L59" s="256"/>
      <c r="M59" s="256"/>
      <c r="N59" s="256"/>
      <c r="O59" s="256"/>
      <c r="P59" s="256"/>
      <c r="Q59" s="256"/>
    </row>
    <row r="60" spans="1:11" ht="5.25" customHeight="1">
      <c r="A60" s="291"/>
      <c r="B60" s="280"/>
      <c r="C60" s="280"/>
      <c r="D60" s="280"/>
      <c r="E60" s="280"/>
      <c r="F60" s="280"/>
      <c r="G60" s="280"/>
      <c r="H60" s="280"/>
      <c r="I60" s="280"/>
      <c r="J60" s="280"/>
      <c r="K60" s="292"/>
    </row>
    <row r="61" spans="1:11" s="294" customFormat="1" ht="20.25" customHeight="1">
      <c r="A61" s="242" t="s">
        <v>258</v>
      </c>
      <c r="B61" s="242"/>
      <c r="C61" s="243"/>
      <c r="D61" s="293"/>
      <c r="G61" s="293"/>
      <c r="H61" s="293"/>
      <c r="I61" s="293"/>
      <c r="J61" s="244" t="s">
        <v>259</v>
      </c>
      <c r="K61" s="244"/>
    </row>
  </sheetData>
  <sheetProtection/>
  <mergeCells count="12">
    <mergeCell ref="B35:D35"/>
    <mergeCell ref="E35:G35"/>
    <mergeCell ref="H35:J35"/>
    <mergeCell ref="K35:K37"/>
    <mergeCell ref="J61:K61"/>
    <mergeCell ref="A5:K5"/>
    <mergeCell ref="A6:K6"/>
    <mergeCell ref="A7:K7"/>
    <mergeCell ref="B9:D9"/>
    <mergeCell ref="E9:G9"/>
    <mergeCell ref="H9:J9"/>
    <mergeCell ref="K9:K11"/>
  </mergeCells>
  <printOptions horizontalCentered="1" verticalCentered="1"/>
  <pageMargins left="0.25" right="0.25" top="0.25" bottom="0.25" header="0.3" footer="0.3"/>
  <pageSetup fitToHeight="0" horizontalDpi="300" verticalDpi="300" orientation="landscape" paperSize="9" scale="67" r:id="rId2"/>
  <rowBreaks count="1" manualBreakCount="1">
    <brk id="33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S67"/>
  <sheetViews>
    <sheetView showGridLines="0" rightToLeft="1" view="pageBreakPreview" zoomScale="90" zoomScaleNormal="75" zoomScaleSheetLayoutView="90" zoomScalePageLayoutView="0" workbookViewId="0" topLeftCell="A1">
      <selection activeCell="J13" sqref="J13"/>
    </sheetView>
  </sheetViews>
  <sheetFormatPr defaultColWidth="8.8515625" defaultRowHeight="12.75"/>
  <cols>
    <col min="1" max="1" width="55.421875" style="230" customWidth="1"/>
    <col min="2" max="3" width="19.7109375" style="250" customWidth="1"/>
    <col min="4" max="4" width="55.421875" style="230" customWidth="1"/>
    <col min="5" max="16384" width="8.8515625" style="231" customWidth="1"/>
  </cols>
  <sheetData>
    <row r="1" ht="15"/>
    <row r="2" ht="15"/>
    <row r="3" ht="15"/>
    <row r="4" spans="1:4" s="227" customFormat="1" ht="18" customHeight="1">
      <c r="A4" s="226" t="s">
        <v>93</v>
      </c>
      <c r="B4" s="226"/>
      <c r="C4" s="226"/>
      <c r="D4" s="226"/>
    </row>
    <row r="5" spans="1:4" s="227" customFormat="1" ht="18" customHeight="1">
      <c r="A5" s="226" t="s">
        <v>356</v>
      </c>
      <c r="B5" s="226"/>
      <c r="C5" s="226"/>
      <c r="D5" s="226"/>
    </row>
    <row r="6" spans="1:4" s="227" customFormat="1" ht="18" customHeight="1">
      <c r="A6" s="226" t="s">
        <v>299</v>
      </c>
      <c r="B6" s="226"/>
      <c r="C6" s="226"/>
      <c r="D6" s="226"/>
    </row>
    <row r="7" spans="1:3" ht="15" customHeight="1">
      <c r="A7" s="228" t="s">
        <v>94</v>
      </c>
      <c r="B7" s="295"/>
      <c r="C7" s="295"/>
    </row>
    <row r="8" spans="1:4" ht="24" customHeight="1">
      <c r="A8" s="232" t="s">
        <v>35</v>
      </c>
      <c r="B8" s="296">
        <v>2014</v>
      </c>
      <c r="C8" s="296">
        <v>2015</v>
      </c>
      <c r="D8" s="234" t="s">
        <v>6</v>
      </c>
    </row>
    <row r="9" spans="1:4" ht="24" customHeight="1">
      <c r="A9" s="297" t="s">
        <v>318</v>
      </c>
      <c r="B9" s="298">
        <v>171</v>
      </c>
      <c r="C9" s="298">
        <v>180</v>
      </c>
      <c r="D9" s="299" t="s">
        <v>319</v>
      </c>
    </row>
    <row r="10" spans="1:4" ht="24" customHeight="1">
      <c r="A10" s="300" t="s">
        <v>253</v>
      </c>
      <c r="B10" s="301">
        <v>66</v>
      </c>
      <c r="C10" s="301">
        <v>99</v>
      </c>
      <c r="D10" s="302" t="s">
        <v>254</v>
      </c>
    </row>
    <row r="11" spans="1:4" ht="24" customHeight="1">
      <c r="A11" s="303" t="s">
        <v>320</v>
      </c>
      <c r="B11" s="304">
        <v>16</v>
      </c>
      <c r="C11" s="304">
        <v>21</v>
      </c>
      <c r="D11" s="305" t="s">
        <v>321</v>
      </c>
    </row>
    <row r="12" spans="1:4" ht="24" customHeight="1">
      <c r="A12" s="300" t="s">
        <v>23</v>
      </c>
      <c r="B12" s="301">
        <v>49</v>
      </c>
      <c r="C12" s="301">
        <v>47</v>
      </c>
      <c r="D12" s="302" t="s">
        <v>322</v>
      </c>
    </row>
    <row r="13" spans="1:4" ht="24" customHeight="1">
      <c r="A13" s="303" t="s">
        <v>24</v>
      </c>
      <c r="B13" s="304">
        <v>68</v>
      </c>
      <c r="C13" s="304">
        <v>88</v>
      </c>
      <c r="D13" s="305" t="s">
        <v>25</v>
      </c>
    </row>
    <row r="14" spans="1:4" ht="24" customHeight="1">
      <c r="A14" s="300" t="s">
        <v>323</v>
      </c>
      <c r="B14" s="301">
        <v>2193</v>
      </c>
      <c r="C14" s="301">
        <v>1912</v>
      </c>
      <c r="D14" s="302" t="s">
        <v>324</v>
      </c>
    </row>
    <row r="15" spans="1:4" ht="24" customHeight="1">
      <c r="A15" s="303" t="s">
        <v>26</v>
      </c>
      <c r="B15" s="304">
        <v>3960</v>
      </c>
      <c r="C15" s="304">
        <v>3523</v>
      </c>
      <c r="D15" s="305" t="s">
        <v>27</v>
      </c>
    </row>
    <row r="16" spans="1:4" ht="24" customHeight="1">
      <c r="A16" s="300" t="s">
        <v>28</v>
      </c>
      <c r="B16" s="301">
        <v>257</v>
      </c>
      <c r="C16" s="301">
        <v>281</v>
      </c>
      <c r="D16" s="302" t="s">
        <v>29</v>
      </c>
    </row>
    <row r="17" spans="1:4" ht="24" customHeight="1">
      <c r="A17" s="303" t="s">
        <v>30</v>
      </c>
      <c r="B17" s="304">
        <v>83</v>
      </c>
      <c r="C17" s="304">
        <v>146</v>
      </c>
      <c r="D17" s="305" t="s">
        <v>325</v>
      </c>
    </row>
    <row r="18" spans="1:4" ht="24" customHeight="1">
      <c r="A18" s="300" t="s">
        <v>326</v>
      </c>
      <c r="B18" s="301">
        <v>39</v>
      </c>
      <c r="C18" s="301">
        <v>48</v>
      </c>
      <c r="D18" s="302" t="s">
        <v>327</v>
      </c>
    </row>
    <row r="19" spans="1:4" ht="24" customHeight="1">
      <c r="A19" s="303" t="s">
        <v>328</v>
      </c>
      <c r="B19" s="304">
        <v>454</v>
      </c>
      <c r="C19" s="304">
        <v>506</v>
      </c>
      <c r="D19" s="305" t="s">
        <v>329</v>
      </c>
    </row>
    <row r="20" spans="1:4" ht="37.5">
      <c r="A20" s="300" t="s">
        <v>31</v>
      </c>
      <c r="B20" s="301">
        <v>4216</v>
      </c>
      <c r="C20" s="301">
        <v>4701</v>
      </c>
      <c r="D20" s="302" t="s">
        <v>330</v>
      </c>
    </row>
    <row r="21" spans="1:4" ht="24" customHeight="1">
      <c r="A21" s="303" t="s">
        <v>32</v>
      </c>
      <c r="B21" s="304">
        <v>1624</v>
      </c>
      <c r="C21" s="304">
        <v>1830</v>
      </c>
      <c r="D21" s="305" t="s">
        <v>33</v>
      </c>
    </row>
    <row r="22" spans="1:4" ht="24" customHeight="1">
      <c r="A22" s="300" t="s">
        <v>95</v>
      </c>
      <c r="B22" s="301">
        <v>258</v>
      </c>
      <c r="C22" s="301">
        <v>258</v>
      </c>
      <c r="D22" s="302" t="s">
        <v>96</v>
      </c>
    </row>
    <row r="23" spans="1:4" ht="24" customHeight="1">
      <c r="A23" s="303" t="s">
        <v>34</v>
      </c>
      <c r="B23" s="304">
        <v>41</v>
      </c>
      <c r="C23" s="304">
        <v>17</v>
      </c>
      <c r="D23" s="305" t="s">
        <v>331</v>
      </c>
    </row>
    <row r="24" spans="1:4" ht="24" customHeight="1">
      <c r="A24" s="300" t="s">
        <v>332</v>
      </c>
      <c r="B24" s="301">
        <v>224</v>
      </c>
      <c r="C24" s="301">
        <v>237</v>
      </c>
      <c r="D24" s="302" t="s">
        <v>333</v>
      </c>
    </row>
    <row r="25" spans="1:4" ht="24" customHeight="1">
      <c r="A25" s="303" t="s">
        <v>334</v>
      </c>
      <c r="B25" s="304">
        <v>30</v>
      </c>
      <c r="C25" s="304">
        <v>24</v>
      </c>
      <c r="D25" s="305" t="s">
        <v>335</v>
      </c>
    </row>
    <row r="26" spans="1:4" ht="24" customHeight="1">
      <c r="A26" s="300" t="s">
        <v>336</v>
      </c>
      <c r="B26" s="301">
        <v>24</v>
      </c>
      <c r="C26" s="301">
        <v>49</v>
      </c>
      <c r="D26" s="302" t="s">
        <v>36</v>
      </c>
    </row>
    <row r="27" spans="1:4" ht="24" customHeight="1">
      <c r="A27" s="303" t="s">
        <v>337</v>
      </c>
      <c r="B27" s="306" t="s">
        <v>175</v>
      </c>
      <c r="C27" s="306">
        <v>134</v>
      </c>
      <c r="D27" s="305" t="s">
        <v>338</v>
      </c>
    </row>
    <row r="28" spans="1:4" ht="24" customHeight="1">
      <c r="A28" s="300" t="s">
        <v>37</v>
      </c>
      <c r="B28" s="301">
        <v>222</v>
      </c>
      <c r="C28" s="301">
        <v>226</v>
      </c>
      <c r="D28" s="302" t="s">
        <v>38</v>
      </c>
    </row>
    <row r="29" spans="1:4" ht="24" customHeight="1">
      <c r="A29" s="297" t="s">
        <v>339</v>
      </c>
      <c r="B29" s="307">
        <v>131</v>
      </c>
      <c r="C29" s="307">
        <v>88</v>
      </c>
      <c r="D29" s="299" t="s">
        <v>340</v>
      </c>
    </row>
    <row r="30" spans="1:4" ht="24" customHeight="1">
      <c r="A30" s="308" t="s">
        <v>252</v>
      </c>
      <c r="B30" s="309">
        <v>154</v>
      </c>
      <c r="C30" s="309">
        <v>118</v>
      </c>
      <c r="D30" s="310" t="s">
        <v>39</v>
      </c>
    </row>
    <row r="31" spans="1:4" s="216" customFormat="1" ht="19.5" customHeight="1">
      <c r="A31" s="202" t="s">
        <v>357</v>
      </c>
      <c r="B31" s="311"/>
      <c r="C31" s="311"/>
      <c r="D31" s="312"/>
    </row>
    <row r="32" spans="1:4" ht="24" customHeight="1">
      <c r="A32" s="232" t="s">
        <v>35</v>
      </c>
      <c r="B32" s="296">
        <v>2014</v>
      </c>
      <c r="C32" s="296">
        <v>2015</v>
      </c>
      <c r="D32" s="234" t="s">
        <v>6</v>
      </c>
    </row>
    <row r="33" spans="1:4" ht="24" customHeight="1">
      <c r="A33" s="297" t="s">
        <v>342</v>
      </c>
      <c r="B33" s="307">
        <v>19</v>
      </c>
      <c r="C33" s="307">
        <v>24</v>
      </c>
      <c r="D33" s="299" t="s">
        <v>343</v>
      </c>
    </row>
    <row r="34" spans="1:4" ht="24" customHeight="1">
      <c r="A34" s="313" t="s">
        <v>344</v>
      </c>
      <c r="B34" s="301">
        <v>593</v>
      </c>
      <c r="C34" s="301">
        <v>1227</v>
      </c>
      <c r="D34" s="314" t="s">
        <v>345</v>
      </c>
    </row>
    <row r="35" spans="1:4" ht="24" customHeight="1">
      <c r="A35" s="297" t="s">
        <v>40</v>
      </c>
      <c r="B35" s="307">
        <v>107</v>
      </c>
      <c r="C35" s="307">
        <v>107</v>
      </c>
      <c r="D35" s="299" t="s">
        <v>41</v>
      </c>
    </row>
    <row r="36" spans="1:4" ht="37.5">
      <c r="A36" s="313" t="s">
        <v>346</v>
      </c>
      <c r="B36" s="301">
        <v>69</v>
      </c>
      <c r="C36" s="301">
        <v>59</v>
      </c>
      <c r="D36" s="314" t="s">
        <v>347</v>
      </c>
    </row>
    <row r="37" spans="1:4" ht="24" customHeight="1">
      <c r="A37" s="297" t="s">
        <v>42</v>
      </c>
      <c r="B37" s="307">
        <v>4468</v>
      </c>
      <c r="C37" s="307">
        <v>5063</v>
      </c>
      <c r="D37" s="299" t="s">
        <v>43</v>
      </c>
    </row>
    <row r="38" spans="1:4" ht="24" customHeight="1">
      <c r="A38" s="313" t="s">
        <v>348</v>
      </c>
      <c r="B38" s="301">
        <v>51</v>
      </c>
      <c r="C38" s="301">
        <v>51</v>
      </c>
      <c r="D38" s="314" t="s">
        <v>349</v>
      </c>
    </row>
    <row r="39" spans="1:4" ht="24" customHeight="1">
      <c r="A39" s="297" t="s">
        <v>265</v>
      </c>
      <c r="B39" s="307">
        <v>1933</v>
      </c>
      <c r="C39" s="307">
        <v>1700</v>
      </c>
      <c r="D39" s="299" t="s">
        <v>44</v>
      </c>
    </row>
    <row r="40" spans="1:4" ht="24" customHeight="1">
      <c r="A40" s="313" t="s">
        <v>45</v>
      </c>
      <c r="B40" s="301">
        <v>11</v>
      </c>
      <c r="C40" s="301">
        <v>17</v>
      </c>
      <c r="D40" s="314" t="s">
        <v>46</v>
      </c>
    </row>
    <row r="41" spans="1:4" ht="24" customHeight="1">
      <c r="A41" s="297" t="s">
        <v>47</v>
      </c>
      <c r="B41" s="307">
        <v>154</v>
      </c>
      <c r="C41" s="307">
        <v>203</v>
      </c>
      <c r="D41" s="299" t="s">
        <v>48</v>
      </c>
    </row>
    <row r="42" spans="1:4" ht="24" customHeight="1">
      <c r="A42" s="313" t="s">
        <v>100</v>
      </c>
      <c r="B42" s="301">
        <v>15</v>
      </c>
      <c r="C42" s="301">
        <v>13</v>
      </c>
      <c r="D42" s="314" t="s">
        <v>99</v>
      </c>
    </row>
    <row r="43" spans="1:4" ht="24" customHeight="1">
      <c r="A43" s="297" t="s">
        <v>102</v>
      </c>
      <c r="B43" s="307">
        <v>165</v>
      </c>
      <c r="C43" s="307">
        <v>179</v>
      </c>
      <c r="D43" s="299" t="s">
        <v>101</v>
      </c>
    </row>
    <row r="44" spans="1:4" ht="24" customHeight="1">
      <c r="A44" s="313" t="s">
        <v>104</v>
      </c>
      <c r="B44" s="301">
        <v>47</v>
      </c>
      <c r="C44" s="301">
        <v>60</v>
      </c>
      <c r="D44" s="314" t="s">
        <v>103</v>
      </c>
    </row>
    <row r="45" spans="1:4" ht="24" customHeight="1">
      <c r="A45" s="297" t="s">
        <v>176</v>
      </c>
      <c r="B45" s="307">
        <v>72</v>
      </c>
      <c r="C45" s="307">
        <v>76</v>
      </c>
      <c r="D45" s="299" t="s">
        <v>272</v>
      </c>
    </row>
    <row r="46" spans="1:4" ht="24" customHeight="1">
      <c r="A46" s="313" t="s">
        <v>106</v>
      </c>
      <c r="B46" s="301">
        <v>210</v>
      </c>
      <c r="C46" s="301">
        <v>227</v>
      </c>
      <c r="D46" s="314" t="s">
        <v>105</v>
      </c>
    </row>
    <row r="47" spans="1:4" ht="24" customHeight="1">
      <c r="A47" s="297" t="s">
        <v>108</v>
      </c>
      <c r="B47" s="307">
        <v>11</v>
      </c>
      <c r="C47" s="307">
        <v>10</v>
      </c>
      <c r="D47" s="299" t="s">
        <v>107</v>
      </c>
    </row>
    <row r="48" spans="1:4" ht="24" customHeight="1">
      <c r="A48" s="313" t="s">
        <v>49</v>
      </c>
      <c r="B48" s="301">
        <v>41</v>
      </c>
      <c r="C48" s="301">
        <v>42</v>
      </c>
      <c r="D48" s="314" t="s">
        <v>350</v>
      </c>
    </row>
    <row r="49" spans="1:4" ht="24" customHeight="1">
      <c r="A49" s="297" t="s">
        <v>351</v>
      </c>
      <c r="B49" s="307">
        <v>156</v>
      </c>
      <c r="C49" s="307">
        <v>177</v>
      </c>
      <c r="D49" s="299" t="s">
        <v>109</v>
      </c>
    </row>
    <row r="50" spans="1:4" ht="24" customHeight="1">
      <c r="A50" s="313" t="s">
        <v>352</v>
      </c>
      <c r="B50" s="301">
        <v>36</v>
      </c>
      <c r="C50" s="301">
        <v>25</v>
      </c>
      <c r="D50" s="314" t="s">
        <v>167</v>
      </c>
    </row>
    <row r="51" spans="1:4" ht="24" customHeight="1">
      <c r="A51" s="297" t="s">
        <v>145</v>
      </c>
      <c r="B51" s="307">
        <v>546</v>
      </c>
      <c r="C51" s="307">
        <v>553</v>
      </c>
      <c r="D51" s="299" t="s">
        <v>166</v>
      </c>
    </row>
    <row r="52" spans="1:4" ht="24" customHeight="1">
      <c r="A52" s="313" t="s">
        <v>146</v>
      </c>
      <c r="B52" s="301">
        <v>529</v>
      </c>
      <c r="C52" s="301">
        <v>406</v>
      </c>
      <c r="D52" s="314" t="s">
        <v>353</v>
      </c>
    </row>
    <row r="53" spans="1:4" ht="24" customHeight="1">
      <c r="A53" s="297" t="s">
        <v>354</v>
      </c>
      <c r="B53" s="307" t="s">
        <v>175</v>
      </c>
      <c r="C53" s="307">
        <v>41</v>
      </c>
      <c r="D53" s="299" t="s">
        <v>355</v>
      </c>
    </row>
    <row r="54" spans="1:17" s="205" customFormat="1" ht="23.25" customHeight="1">
      <c r="A54" s="288" t="s">
        <v>50</v>
      </c>
      <c r="B54" s="289">
        <f>SUM(B33:B53,B9:B30)</f>
        <v>23513</v>
      </c>
      <c r="C54" s="289">
        <f>SUM(C33:C53,C9:C30)</f>
        <v>24793</v>
      </c>
      <c r="D54" s="315" t="s">
        <v>51</v>
      </c>
      <c r="E54" s="289"/>
      <c r="F54" s="289"/>
      <c r="G54" s="289"/>
      <c r="H54" s="289"/>
      <c r="I54" s="289"/>
      <c r="J54" s="289"/>
      <c r="K54" s="290"/>
      <c r="L54" s="256"/>
      <c r="M54" s="256"/>
      <c r="N54" s="256"/>
      <c r="O54" s="256"/>
      <c r="P54" s="256"/>
      <c r="Q54" s="256"/>
    </row>
    <row r="55" spans="1:19" ht="5.25" customHeight="1">
      <c r="A55" s="316"/>
      <c r="B55" s="317"/>
      <c r="C55" s="317"/>
      <c r="D55" s="317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</row>
    <row r="56" spans="1:4" ht="22.5" customHeight="1">
      <c r="A56" s="231" t="s">
        <v>258</v>
      </c>
      <c r="B56" s="231"/>
      <c r="C56" s="318"/>
      <c r="D56" s="231" t="s">
        <v>259</v>
      </c>
    </row>
    <row r="57" spans="1:4" ht="15">
      <c r="A57" s="231"/>
      <c r="B57" s="231"/>
      <c r="C57" s="231"/>
      <c r="D57" s="231"/>
    </row>
    <row r="58" spans="1:4" ht="15">
      <c r="A58" s="231"/>
      <c r="B58" s="231"/>
      <c r="C58" s="231"/>
      <c r="D58" s="231"/>
    </row>
    <row r="59" spans="1:4" ht="15">
      <c r="A59" s="231"/>
      <c r="B59" s="231"/>
      <c r="C59" s="231"/>
      <c r="D59" s="231"/>
    </row>
    <row r="60" spans="1:4" ht="15">
      <c r="A60" s="231"/>
      <c r="B60" s="231"/>
      <c r="C60" s="231"/>
      <c r="D60" s="231"/>
    </row>
    <row r="61" spans="1:4" ht="15">
      <c r="A61" s="231"/>
      <c r="B61" s="231"/>
      <c r="C61" s="231"/>
      <c r="D61" s="231"/>
    </row>
    <row r="62" spans="1:4" ht="15">
      <c r="A62" s="231"/>
      <c r="B62" s="231"/>
      <c r="C62" s="231"/>
      <c r="D62" s="231"/>
    </row>
    <row r="63" spans="1:4" ht="15">
      <c r="A63" s="231"/>
      <c r="B63" s="231"/>
      <c r="C63" s="231"/>
      <c r="D63" s="231"/>
    </row>
    <row r="64" spans="1:4" ht="15">
      <c r="A64" s="231"/>
      <c r="B64" s="231"/>
      <c r="C64" s="231"/>
      <c r="D64" s="231"/>
    </row>
    <row r="65" spans="1:4" ht="15">
      <c r="A65" s="231"/>
      <c r="B65" s="231"/>
      <c r="C65" s="231"/>
      <c r="D65" s="231"/>
    </row>
    <row r="66" spans="1:4" ht="15">
      <c r="A66" s="231"/>
      <c r="B66" s="231"/>
      <c r="C66" s="231"/>
      <c r="D66" s="231"/>
    </row>
    <row r="67" spans="1:4" ht="15">
      <c r="A67" s="231"/>
      <c r="B67" s="231"/>
      <c r="C67" s="231"/>
      <c r="D67" s="231"/>
    </row>
  </sheetData>
  <sheetProtection/>
  <mergeCells count="3">
    <mergeCell ref="A4:D4"/>
    <mergeCell ref="A5:D5"/>
    <mergeCell ref="A6:D6"/>
  </mergeCells>
  <printOptions horizontalCentered="1" verticalCentered="1"/>
  <pageMargins left="0.25" right="0.25" top="0.25" bottom="0.25" header="0.3" footer="0.3"/>
  <pageSetup horizontalDpi="300" verticalDpi="300" orientation="landscape" paperSize="9" scale="74" r:id="rId2"/>
  <rowBreaks count="1" manualBreakCount="1">
    <brk id="30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31"/>
  <sheetViews>
    <sheetView rightToLeft="1" view="pageBreakPreview" zoomScale="80" zoomScaleSheetLayoutView="80" zoomScalePageLayoutView="0" workbookViewId="0" topLeftCell="A1">
      <selection activeCell="O18" sqref="O18"/>
    </sheetView>
  </sheetViews>
  <sheetFormatPr defaultColWidth="8.8515625" defaultRowHeight="12.75"/>
  <cols>
    <col min="1" max="1" width="44.57421875" style="259" customWidth="1"/>
    <col min="2" max="3" width="11.57421875" style="259" customWidth="1"/>
    <col min="4" max="4" width="11.57421875" style="319" customWidth="1"/>
    <col min="5" max="6" width="11.57421875" style="259" customWidth="1"/>
    <col min="7" max="10" width="11.57421875" style="319" customWidth="1"/>
    <col min="11" max="11" width="44.57421875" style="259" customWidth="1"/>
    <col min="12" max="27" width="9.140625" style="259" customWidth="1"/>
    <col min="28" max="29" width="9.140625" style="320" customWidth="1"/>
    <col min="30" max="16384" width="8.8515625" style="320" customWidth="1"/>
  </cols>
  <sheetData>
    <row r="1" ht="1.5" customHeight="1"/>
    <row r="2" spans="1:11" s="171" customFormat="1" ht="15.75">
      <c r="A2" s="168"/>
      <c r="B2" s="169"/>
      <c r="C2" s="169"/>
      <c r="D2" s="170"/>
      <c r="E2" s="169"/>
      <c r="F2" s="169"/>
      <c r="G2" s="170"/>
      <c r="H2" s="170"/>
      <c r="I2" s="170"/>
      <c r="J2" s="170"/>
      <c r="K2" s="168"/>
    </row>
    <row r="3" spans="1:11" s="171" customFormat="1" ht="15.75">
      <c r="A3" s="168"/>
      <c r="B3" s="169"/>
      <c r="C3" s="169"/>
      <c r="D3" s="170"/>
      <c r="E3" s="169"/>
      <c r="F3" s="169"/>
      <c r="G3" s="170"/>
      <c r="H3" s="170"/>
      <c r="I3" s="170"/>
      <c r="J3" s="170"/>
      <c r="K3" s="168"/>
    </row>
    <row r="4" spans="1:11" s="171" customFormat="1" ht="15.75">
      <c r="A4" s="168"/>
      <c r="B4" s="169"/>
      <c r="C4" s="169"/>
      <c r="D4" s="170"/>
      <c r="E4" s="169"/>
      <c r="F4" s="169"/>
      <c r="G4" s="170"/>
      <c r="H4" s="170"/>
      <c r="I4" s="170"/>
      <c r="J4" s="170"/>
      <c r="K4" s="168"/>
    </row>
    <row r="5" spans="1:27" s="323" customFormat="1" ht="21.75" customHeight="1">
      <c r="A5" s="321" t="s">
        <v>268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</row>
    <row r="6" spans="1:27" s="323" customFormat="1" ht="21.75" customHeight="1">
      <c r="A6" s="321" t="s">
        <v>358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s="260" customFormat="1" ht="21.75" customHeight="1">
      <c r="A7" s="258" t="s">
        <v>279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ht="20.25" customHeight="1">
      <c r="A8" s="319" t="s">
        <v>52</v>
      </c>
    </row>
    <row r="9" spans="1:11" s="181" customFormat="1" ht="34.5" customHeight="1">
      <c r="A9" s="176" t="s">
        <v>267</v>
      </c>
      <c r="B9" s="177" t="s">
        <v>282</v>
      </c>
      <c r="C9" s="178"/>
      <c r="D9" s="179"/>
      <c r="E9" s="177" t="s">
        <v>13</v>
      </c>
      <c r="F9" s="178"/>
      <c r="G9" s="179"/>
      <c r="H9" s="177" t="s">
        <v>257</v>
      </c>
      <c r="I9" s="178"/>
      <c r="J9" s="179"/>
      <c r="K9" s="180" t="s">
        <v>269</v>
      </c>
    </row>
    <row r="10" spans="1:11" s="181" customFormat="1" ht="17.25" customHeight="1">
      <c r="A10" s="182"/>
      <c r="B10" s="183" t="s">
        <v>0</v>
      </c>
      <c r="C10" s="183" t="s">
        <v>1</v>
      </c>
      <c r="D10" s="183" t="s">
        <v>3</v>
      </c>
      <c r="E10" s="183" t="s">
        <v>0</v>
      </c>
      <c r="F10" s="183" t="s">
        <v>1</v>
      </c>
      <c r="G10" s="183" t="s">
        <v>3</v>
      </c>
      <c r="H10" s="183" t="s">
        <v>0</v>
      </c>
      <c r="I10" s="183" t="s">
        <v>1</v>
      </c>
      <c r="J10" s="183" t="s">
        <v>3</v>
      </c>
      <c r="K10" s="184"/>
    </row>
    <row r="11" spans="1:11" s="181" customFormat="1" ht="17.25" customHeight="1">
      <c r="A11" s="185"/>
      <c r="B11" s="186" t="s">
        <v>255</v>
      </c>
      <c r="C11" s="186" t="s">
        <v>256</v>
      </c>
      <c r="D11" s="186" t="s">
        <v>2</v>
      </c>
      <c r="E11" s="186" t="s">
        <v>255</v>
      </c>
      <c r="F11" s="186" t="s">
        <v>256</v>
      </c>
      <c r="G11" s="186" t="s">
        <v>2</v>
      </c>
      <c r="H11" s="186" t="s">
        <v>255</v>
      </c>
      <c r="I11" s="186" t="s">
        <v>256</v>
      </c>
      <c r="J11" s="186" t="s">
        <v>2</v>
      </c>
      <c r="K11" s="187"/>
    </row>
    <row r="12" spans="1:27" s="327" customFormat="1" ht="30.75" customHeight="1">
      <c r="A12" s="324" t="s">
        <v>53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6" t="s">
        <v>271</v>
      </c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11" s="181" customFormat="1" ht="30.75" customHeight="1">
      <c r="A13" s="274" t="s">
        <v>359</v>
      </c>
      <c r="B13" s="328">
        <v>1438</v>
      </c>
      <c r="C13" s="328">
        <v>774</v>
      </c>
      <c r="D13" s="329">
        <f>SUM(B13:C13)</f>
        <v>2212</v>
      </c>
      <c r="E13" s="328">
        <v>22944</v>
      </c>
      <c r="F13" s="328">
        <v>24163</v>
      </c>
      <c r="G13" s="329">
        <f>SUM(E13:F13)</f>
        <v>47107</v>
      </c>
      <c r="H13" s="329">
        <f>SUM(B13,E13)</f>
        <v>24382</v>
      </c>
      <c r="I13" s="329">
        <f>SUM(C13,F13)</f>
        <v>24937</v>
      </c>
      <c r="J13" s="329">
        <f>SUM(G13,D13)</f>
        <v>49319</v>
      </c>
      <c r="K13" s="330" t="s">
        <v>360</v>
      </c>
    </row>
    <row r="14" spans="1:11" s="192" customFormat="1" ht="30.75" customHeight="1">
      <c r="A14" s="278" t="s">
        <v>54</v>
      </c>
      <c r="B14" s="331">
        <v>59</v>
      </c>
      <c r="C14" s="331">
        <v>78</v>
      </c>
      <c r="D14" s="332">
        <f aca="true" t="shared" si="0" ref="D14:D24">SUM(B14:C14)</f>
        <v>137</v>
      </c>
      <c r="E14" s="331">
        <v>48</v>
      </c>
      <c r="F14" s="331">
        <v>23</v>
      </c>
      <c r="G14" s="332">
        <f aca="true" t="shared" si="1" ref="G14:G23">SUM(E14:F14)</f>
        <v>71</v>
      </c>
      <c r="H14" s="332">
        <f>SUM(B14,E14)</f>
        <v>107</v>
      </c>
      <c r="I14" s="332">
        <f>SUM(C14,F14)</f>
        <v>101</v>
      </c>
      <c r="J14" s="332">
        <f aca="true" t="shared" si="2" ref="J14:J23">SUM(G14,D14)</f>
        <v>208</v>
      </c>
      <c r="K14" s="333" t="s">
        <v>172</v>
      </c>
    </row>
    <row r="15" spans="1:11" s="181" customFormat="1" ht="30.75" customHeight="1">
      <c r="A15" s="274" t="s">
        <v>361</v>
      </c>
      <c r="B15" s="328" t="s">
        <v>175</v>
      </c>
      <c r="C15" s="328" t="s">
        <v>175</v>
      </c>
      <c r="D15" s="329">
        <v>356</v>
      </c>
      <c r="E15" s="328" t="s">
        <v>175</v>
      </c>
      <c r="F15" s="328" t="s">
        <v>175</v>
      </c>
      <c r="G15" s="329">
        <v>19452</v>
      </c>
      <c r="H15" s="329" t="s">
        <v>175</v>
      </c>
      <c r="I15" s="329" t="s">
        <v>175</v>
      </c>
      <c r="J15" s="329">
        <f>SUM(G15,D15)</f>
        <v>19808</v>
      </c>
      <c r="K15" s="330" t="s">
        <v>55</v>
      </c>
    </row>
    <row r="16" spans="1:11" s="192" customFormat="1" ht="30.75" customHeight="1">
      <c r="A16" s="278" t="s">
        <v>56</v>
      </c>
      <c r="B16" s="331">
        <v>16</v>
      </c>
      <c r="C16" s="331">
        <v>79</v>
      </c>
      <c r="D16" s="332">
        <f t="shared" si="0"/>
        <v>95</v>
      </c>
      <c r="E16" s="331">
        <v>50</v>
      </c>
      <c r="F16" s="331">
        <v>10</v>
      </c>
      <c r="G16" s="332">
        <f t="shared" si="1"/>
        <v>60</v>
      </c>
      <c r="H16" s="332">
        <f aca="true" t="shared" si="3" ref="H16:I18">SUM(B16,E16)</f>
        <v>66</v>
      </c>
      <c r="I16" s="332">
        <f t="shared" si="3"/>
        <v>89</v>
      </c>
      <c r="J16" s="332">
        <f t="shared" si="2"/>
        <v>155</v>
      </c>
      <c r="K16" s="333" t="s">
        <v>57</v>
      </c>
    </row>
    <row r="17" spans="1:11" s="181" customFormat="1" ht="30.75" customHeight="1">
      <c r="A17" s="274" t="s">
        <v>58</v>
      </c>
      <c r="B17" s="328">
        <v>20</v>
      </c>
      <c r="C17" s="328">
        <v>17</v>
      </c>
      <c r="D17" s="329">
        <f t="shared" si="0"/>
        <v>37</v>
      </c>
      <c r="E17" s="328">
        <v>413</v>
      </c>
      <c r="F17" s="328">
        <v>248</v>
      </c>
      <c r="G17" s="329">
        <f t="shared" si="1"/>
        <v>661</v>
      </c>
      <c r="H17" s="329">
        <v>433</v>
      </c>
      <c r="I17" s="329">
        <v>265</v>
      </c>
      <c r="J17" s="329">
        <f t="shared" si="2"/>
        <v>698</v>
      </c>
      <c r="K17" s="330" t="s">
        <v>59</v>
      </c>
    </row>
    <row r="18" spans="1:11" s="192" customFormat="1" ht="30.75" customHeight="1">
      <c r="A18" s="278" t="s">
        <v>362</v>
      </c>
      <c r="B18" s="331">
        <v>77</v>
      </c>
      <c r="C18" s="331">
        <v>36</v>
      </c>
      <c r="D18" s="332">
        <f t="shared" si="0"/>
        <v>113</v>
      </c>
      <c r="E18" s="331">
        <v>1323</v>
      </c>
      <c r="F18" s="331">
        <v>37</v>
      </c>
      <c r="G18" s="332">
        <f t="shared" si="1"/>
        <v>1360</v>
      </c>
      <c r="H18" s="332">
        <f t="shared" si="3"/>
        <v>1400</v>
      </c>
      <c r="I18" s="332">
        <f t="shared" si="3"/>
        <v>73</v>
      </c>
      <c r="J18" s="332">
        <f t="shared" si="2"/>
        <v>1473</v>
      </c>
      <c r="K18" s="333" t="s">
        <v>363</v>
      </c>
    </row>
    <row r="19" spans="1:11" s="181" customFormat="1" ht="30.75" customHeight="1">
      <c r="A19" s="274" t="s">
        <v>110</v>
      </c>
      <c r="B19" s="328">
        <v>71</v>
      </c>
      <c r="C19" s="328">
        <v>3</v>
      </c>
      <c r="D19" s="329">
        <f t="shared" si="0"/>
        <v>74</v>
      </c>
      <c r="E19" s="328">
        <v>63</v>
      </c>
      <c r="F19" s="328">
        <v>9</v>
      </c>
      <c r="G19" s="329">
        <f t="shared" si="1"/>
        <v>72</v>
      </c>
      <c r="H19" s="329">
        <f>SUM(B19,E19)</f>
        <v>134</v>
      </c>
      <c r="I19" s="329">
        <f>SUM(C19,F19)</f>
        <v>12</v>
      </c>
      <c r="J19" s="329">
        <f t="shared" si="2"/>
        <v>146</v>
      </c>
      <c r="K19" s="330" t="s">
        <v>364</v>
      </c>
    </row>
    <row r="20" spans="1:11" s="192" customFormat="1" ht="30.75" customHeight="1">
      <c r="A20" s="278" t="s">
        <v>365</v>
      </c>
      <c r="B20" s="331">
        <v>508</v>
      </c>
      <c r="C20" s="331">
        <v>137</v>
      </c>
      <c r="D20" s="332">
        <f t="shared" si="0"/>
        <v>645</v>
      </c>
      <c r="E20" s="331">
        <v>3024</v>
      </c>
      <c r="F20" s="331">
        <v>115</v>
      </c>
      <c r="G20" s="332">
        <f t="shared" si="1"/>
        <v>3139</v>
      </c>
      <c r="H20" s="332">
        <v>3532</v>
      </c>
      <c r="I20" s="332">
        <v>252</v>
      </c>
      <c r="J20" s="332">
        <f t="shared" si="2"/>
        <v>3784</v>
      </c>
      <c r="K20" s="333" t="s">
        <v>366</v>
      </c>
    </row>
    <row r="21" spans="1:11" s="181" customFormat="1" ht="30.75" customHeight="1">
      <c r="A21" s="274" t="s">
        <v>367</v>
      </c>
      <c r="B21" s="328">
        <v>70</v>
      </c>
      <c r="C21" s="328">
        <v>64</v>
      </c>
      <c r="D21" s="329">
        <f t="shared" si="0"/>
        <v>134</v>
      </c>
      <c r="E21" s="328">
        <v>353</v>
      </c>
      <c r="F21" s="328">
        <v>124</v>
      </c>
      <c r="G21" s="329">
        <f t="shared" si="1"/>
        <v>477</v>
      </c>
      <c r="H21" s="329">
        <f>SUM(B21,E21)</f>
        <v>423</v>
      </c>
      <c r="I21" s="329">
        <f>SUM(C21,F21)</f>
        <v>188</v>
      </c>
      <c r="J21" s="329">
        <f t="shared" si="2"/>
        <v>611</v>
      </c>
      <c r="K21" s="330" t="s">
        <v>368</v>
      </c>
    </row>
    <row r="22" spans="1:27" s="337" customFormat="1" ht="30.75" customHeight="1">
      <c r="A22" s="334" t="s">
        <v>60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6" t="s">
        <v>270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</row>
    <row r="23" spans="1:11" s="181" customFormat="1" ht="30.75" customHeight="1">
      <c r="A23" s="274" t="s">
        <v>369</v>
      </c>
      <c r="B23" s="328">
        <v>255</v>
      </c>
      <c r="C23" s="328">
        <v>597</v>
      </c>
      <c r="D23" s="329">
        <f t="shared" si="0"/>
        <v>852</v>
      </c>
      <c r="E23" s="328">
        <v>91</v>
      </c>
      <c r="F23" s="328">
        <v>792</v>
      </c>
      <c r="G23" s="329">
        <f t="shared" si="1"/>
        <v>883</v>
      </c>
      <c r="H23" s="329">
        <f>SUM(B23,E23)</f>
        <v>346</v>
      </c>
      <c r="I23" s="329">
        <f>SUM(C23,F23)</f>
        <v>1389</v>
      </c>
      <c r="J23" s="329">
        <f t="shared" si="2"/>
        <v>1735</v>
      </c>
      <c r="K23" s="330" t="s">
        <v>171</v>
      </c>
    </row>
    <row r="24" spans="1:11" ht="30.75" customHeight="1">
      <c r="A24" s="338" t="s">
        <v>370</v>
      </c>
      <c r="B24" s="339">
        <v>273</v>
      </c>
      <c r="C24" s="339">
        <v>267</v>
      </c>
      <c r="D24" s="340">
        <f t="shared" si="0"/>
        <v>540</v>
      </c>
      <c r="E24" s="339">
        <v>465</v>
      </c>
      <c r="F24" s="339">
        <v>1107</v>
      </c>
      <c r="G24" s="340">
        <f>SUM(E24:F24)</f>
        <v>1572</v>
      </c>
      <c r="H24" s="340">
        <f>SUM(B24,E24)</f>
        <v>738</v>
      </c>
      <c r="I24" s="340">
        <f>SUM(C24,F24)</f>
        <v>1374</v>
      </c>
      <c r="J24" s="341">
        <f>SUM(G24,D24)</f>
        <v>2112</v>
      </c>
      <c r="K24" s="342" t="s">
        <v>61</v>
      </c>
    </row>
    <row r="25" spans="1:27" s="346" customFormat="1" ht="7.5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5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1:11" ht="18.75" customHeight="1">
      <c r="A26" s="347" t="s">
        <v>263</v>
      </c>
      <c r="D26" s="348"/>
      <c r="G26" s="348"/>
      <c r="I26" s="349"/>
      <c r="K26" s="350" t="s">
        <v>264</v>
      </c>
    </row>
    <row r="29" spans="2:10" ht="18.75">
      <c r="B29" s="351"/>
      <c r="C29" s="351"/>
      <c r="D29" s="349"/>
      <c r="E29" s="351"/>
      <c r="F29" s="351"/>
      <c r="G29" s="349"/>
      <c r="H29" s="349"/>
      <c r="I29" s="349"/>
      <c r="J29" s="349"/>
    </row>
    <row r="30" spans="2:10" ht="18.75">
      <c r="B30" s="351"/>
      <c r="C30" s="351"/>
      <c r="D30" s="349"/>
      <c r="E30" s="351"/>
      <c r="F30" s="351"/>
      <c r="G30" s="349"/>
      <c r="H30" s="349"/>
      <c r="I30" s="349"/>
      <c r="J30" s="349"/>
    </row>
    <row r="31" spans="2:10" ht="18.75">
      <c r="B31" s="351"/>
      <c r="C31" s="351"/>
      <c r="D31" s="349"/>
      <c r="E31" s="351"/>
      <c r="F31" s="351"/>
      <c r="G31" s="349"/>
      <c r="H31" s="349"/>
      <c r="I31" s="349"/>
      <c r="J31" s="349"/>
    </row>
  </sheetData>
  <sheetProtection/>
  <mergeCells count="8">
    <mergeCell ref="A5:K5"/>
    <mergeCell ref="A6:K6"/>
    <mergeCell ref="A7:K7"/>
    <mergeCell ref="A9:A11"/>
    <mergeCell ref="B9:D9"/>
    <mergeCell ref="E9:G9"/>
    <mergeCell ref="H9:J9"/>
    <mergeCell ref="K9:K11"/>
  </mergeCells>
  <printOptions horizontalCentered="1" verticalCentered="1"/>
  <pageMargins left="0.45" right="0.87" top="0.5118110236220472" bottom="0.4724409448818898" header="0.5118110236220472" footer="0.5118110236220472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03: Employment</dc:title>
  <dc:subject/>
  <dc:creator>DUBAI MUNICIPALITY</dc:creator>
  <cp:keywords/>
  <dc:description/>
  <cp:lastModifiedBy>Afaf Kamal Mahmood</cp:lastModifiedBy>
  <cp:lastPrinted>2016-09-26T06:35:00Z</cp:lastPrinted>
  <dcterms:created xsi:type="dcterms:W3CDTF">1999-03-23T06:02:57Z</dcterms:created>
  <dcterms:modified xsi:type="dcterms:W3CDTF">2016-09-26T06:37:15Z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itle ">
    <vt:lpwstr>الباب الثالث- العمالة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03</vt:lpwstr>
  </property>
</Properties>
</file>